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Override PartName="/xl/drawings/drawing28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drawings/drawing27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drawings/drawing16.xml" ContentType="application/vnd.openxmlformats-officedocument.drawing+xml"/>
  <Override PartName="/xl/drawings/drawing2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8800" windowHeight="12330" tabRatio="865" activeTab="25"/>
  </bookViews>
  <sheets>
    <sheet name="1" sheetId="52" r:id="rId1"/>
    <sheet name="2" sheetId="59" r:id="rId2"/>
    <sheet name="3" sheetId="58" r:id="rId3"/>
    <sheet name="4" sheetId="57" r:id="rId4"/>
    <sheet name="5" sheetId="56" r:id="rId5"/>
    <sheet name="6" sheetId="55" r:id="rId6"/>
    <sheet name="7" sheetId="54" r:id="rId7"/>
    <sheet name="8" sheetId="53" r:id="rId8"/>
    <sheet name="9" sheetId="60" r:id="rId9"/>
    <sheet name="10" sheetId="61" r:id="rId10"/>
    <sheet name="11" sheetId="62" r:id="rId11"/>
    <sheet name="12" sheetId="63" r:id="rId12"/>
    <sheet name="13" sheetId="64" r:id="rId13"/>
    <sheet name="14" sheetId="65" r:id="rId14"/>
    <sheet name="15" sheetId="66" r:id="rId15"/>
    <sheet name="16" sheetId="67" r:id="rId16"/>
    <sheet name="17" sheetId="68" r:id="rId17"/>
    <sheet name="18" sheetId="69" r:id="rId18"/>
    <sheet name="19" sheetId="70" r:id="rId19"/>
    <sheet name="20" sheetId="71" r:id="rId20"/>
    <sheet name="21" sheetId="73" r:id="rId21"/>
    <sheet name="22" sheetId="74" r:id="rId22"/>
    <sheet name="23" sheetId="75" r:id="rId23"/>
    <sheet name="24" sheetId="76" r:id="rId24"/>
    <sheet name="25" sheetId="77" r:id="rId25"/>
    <sheet name="26" sheetId="78" r:id="rId26"/>
    <sheet name="27" sheetId="79" r:id="rId27"/>
    <sheet name="28" sheetId="80" r:id="rId28"/>
    <sheet name="29" sheetId="81" r:id="rId29"/>
    <sheet name="30" sheetId="82" r:id="rId30"/>
    <sheet name="31" sheetId="83" r:id="rId31"/>
    <sheet name="Sheet1" sheetId="84" r:id="rId32"/>
  </sheets>
  <calcPr calcId="124519"/>
</workbook>
</file>

<file path=xl/calcChain.xml><?xml version="1.0" encoding="utf-8"?>
<calcChain xmlns="http://schemas.openxmlformats.org/spreadsheetml/2006/main">
  <c r="B29" i="59"/>
  <c r="B15"/>
  <c r="B15" i="58"/>
  <c r="B15" i="57"/>
  <c r="B15" i="56"/>
  <c r="B15" i="55"/>
  <c r="B15" i="54"/>
  <c r="B15" i="53"/>
  <c r="B15" i="60"/>
  <c r="B15" i="61"/>
  <c r="B15" i="62"/>
  <c r="B15" i="63"/>
  <c r="B15" i="64"/>
  <c r="B15" i="65"/>
  <c r="B15" i="66"/>
  <c r="B15" i="67"/>
  <c r="B15" i="68"/>
  <c r="B15" i="69"/>
  <c r="B15" i="70"/>
  <c r="B15" i="71"/>
  <c r="B15" i="73"/>
  <c r="B15" i="74"/>
  <c r="B15" i="75"/>
  <c r="B15" i="76"/>
  <c r="B15" i="77"/>
  <c r="B15" i="78"/>
  <c r="B15" i="79"/>
  <c r="B15" i="80"/>
  <c r="B15" i="81"/>
  <c r="B15" i="82"/>
  <c r="B15" i="83"/>
  <c r="B15" i="52"/>
  <c r="B61" i="83"/>
  <c r="B58"/>
  <c r="B54"/>
  <c r="B50"/>
  <c r="B46" s="1"/>
  <c r="B79" s="1"/>
  <c r="B29"/>
  <c r="B18"/>
  <c r="B61" i="82"/>
  <c r="B58"/>
  <c r="B54"/>
  <c r="B50"/>
  <c r="B46" s="1"/>
  <c r="B79" s="1"/>
  <c r="B29"/>
  <c r="B18"/>
  <c r="B61" i="81"/>
  <c r="B58"/>
  <c r="B54"/>
  <c r="B50"/>
  <c r="B46" s="1"/>
  <c r="B79" s="1"/>
  <c r="B29"/>
  <c r="B18"/>
  <c r="B61" i="80"/>
  <c r="B58"/>
  <c r="B54"/>
  <c r="B50"/>
  <c r="B46" s="1"/>
  <c r="B29"/>
  <c r="B18"/>
  <c r="B61" i="79"/>
  <c r="B46" s="1"/>
  <c r="B58"/>
  <c r="B54"/>
  <c r="B50"/>
  <c r="B29"/>
  <c r="B18"/>
  <c r="B61" i="78"/>
  <c r="B58"/>
  <c r="B54"/>
  <c r="B50"/>
  <c r="B46" s="1"/>
  <c r="B29"/>
  <c r="B18"/>
  <c r="B61" i="77"/>
  <c r="B58"/>
  <c r="B54"/>
  <c r="B50"/>
  <c r="B46" s="1"/>
  <c r="B29"/>
  <c r="B18"/>
  <c r="B61" i="76"/>
  <c r="B58"/>
  <c r="B54"/>
  <c r="B50"/>
  <c r="B46" s="1"/>
  <c r="B29"/>
  <c r="B18"/>
  <c r="B61" i="75"/>
  <c r="B46" s="1"/>
  <c r="B58"/>
  <c r="B54"/>
  <c r="B50"/>
  <c r="B29"/>
  <c r="B18"/>
  <c r="B61" i="74"/>
  <c r="B58"/>
  <c r="B54"/>
  <c r="B50"/>
  <c r="B46" s="1"/>
  <c r="B29"/>
  <c r="B18"/>
  <c r="B61" i="73"/>
  <c r="B58"/>
  <c r="B54"/>
  <c r="B50"/>
  <c r="B46" s="1"/>
  <c r="B29"/>
  <c r="B18"/>
  <c r="B61" i="71"/>
  <c r="B58"/>
  <c r="B54"/>
  <c r="B50"/>
  <c r="B46" s="1"/>
  <c r="B29"/>
  <c r="B18"/>
  <c r="B61" i="70"/>
  <c r="B58"/>
  <c r="B54"/>
  <c r="B46" s="1"/>
  <c r="B79" s="1"/>
  <c r="B50"/>
  <c r="B29"/>
  <c r="B18"/>
  <c r="B61" i="69"/>
  <c r="B58"/>
  <c r="B54"/>
  <c r="B50"/>
  <c r="B46" s="1"/>
  <c r="B29"/>
  <c r="B18"/>
  <c r="B61" i="68"/>
  <c r="B58"/>
  <c r="B54"/>
  <c r="B50"/>
  <c r="B46" s="1"/>
  <c r="B79" s="1"/>
  <c r="B29"/>
  <c r="B18"/>
  <c r="B61" i="67"/>
  <c r="B46" s="1"/>
  <c r="B79" s="1"/>
  <c r="B58"/>
  <c r="B54"/>
  <c r="B50"/>
  <c r="B29"/>
  <c r="B18"/>
  <c r="B61" i="66"/>
  <c r="B58"/>
  <c r="B54"/>
  <c r="B46" s="1"/>
  <c r="B50"/>
  <c r="B29"/>
  <c r="B18"/>
  <c r="B61" i="65"/>
  <c r="B58"/>
  <c r="B54"/>
  <c r="B50"/>
  <c r="B46" s="1"/>
  <c r="B29"/>
  <c r="B18"/>
  <c r="B61" i="64"/>
  <c r="B58"/>
  <c r="B54"/>
  <c r="B50"/>
  <c r="B46" s="1"/>
  <c r="B29"/>
  <c r="B18"/>
  <c r="B61" i="63"/>
  <c r="B46" s="1"/>
  <c r="B58"/>
  <c r="B54"/>
  <c r="B50"/>
  <c r="B29"/>
  <c r="B18"/>
  <c r="B61" i="62"/>
  <c r="B58"/>
  <c r="B54"/>
  <c r="B50"/>
  <c r="B29"/>
  <c r="B18"/>
  <c r="B61" i="61"/>
  <c r="B58"/>
  <c r="B54"/>
  <c r="B50"/>
  <c r="B46" s="1"/>
  <c r="B79" s="1"/>
  <c r="B29"/>
  <c r="B18"/>
  <c r="B61" i="60"/>
  <c r="B58"/>
  <c r="B54"/>
  <c r="B50"/>
  <c r="B29"/>
  <c r="B18"/>
  <c r="B292" i="59"/>
  <c r="B289"/>
  <c r="B285"/>
  <c r="B281"/>
  <c r="B18"/>
  <c r="B61" i="58"/>
  <c r="B58"/>
  <c r="B54"/>
  <c r="B50"/>
  <c r="B29"/>
  <c r="B18"/>
  <c r="B61" i="57"/>
  <c r="B58"/>
  <c r="B54"/>
  <c r="B50"/>
  <c r="B29"/>
  <c r="B18"/>
  <c r="B61" i="56"/>
  <c r="B58"/>
  <c r="B54"/>
  <c r="B50"/>
  <c r="B29"/>
  <c r="B18"/>
  <c r="B61" i="55"/>
  <c r="B58"/>
  <c r="B54"/>
  <c r="B50"/>
  <c r="B29"/>
  <c r="B18"/>
  <c r="B61" i="54"/>
  <c r="B58"/>
  <c r="B54"/>
  <c r="B50"/>
  <c r="B29"/>
  <c r="B18"/>
  <c r="B61" i="53"/>
  <c r="B58"/>
  <c r="B54"/>
  <c r="B50"/>
  <c r="B29"/>
  <c r="B18"/>
  <c r="B61" i="52"/>
  <c r="B58"/>
  <c r="B54"/>
  <c r="B50"/>
  <c r="B46" s="1"/>
  <c r="B79" i="69" l="1"/>
  <c r="B79" i="66"/>
  <c r="B79" i="74"/>
  <c r="B79" i="78"/>
  <c r="B79" i="54"/>
  <c r="B79" i="65"/>
  <c r="B79" i="64"/>
  <c r="B79" i="76"/>
  <c r="B79" i="80"/>
  <c r="B46" i="53"/>
  <c r="B79" s="1"/>
  <c r="B46" i="55"/>
  <c r="B79" s="1"/>
  <c r="B46" i="57"/>
  <c r="B277" i="59"/>
  <c r="B310" s="1"/>
  <c r="B79" i="73"/>
  <c r="B79" i="77"/>
  <c r="B46" i="54"/>
  <c r="B46" i="56"/>
  <c r="B46" i="58"/>
  <c r="B79" s="1"/>
  <c r="B46" i="60"/>
  <c r="B79" s="1"/>
  <c r="B46" i="62"/>
  <c r="B79" i="63"/>
  <c r="B79" i="71"/>
  <c r="B79" i="75"/>
  <c r="B79" i="79"/>
  <c r="B79" i="56"/>
  <c r="B79" i="57"/>
  <c r="B79" i="62"/>
  <c r="B18" i="52"/>
  <c r="B29"/>
  <c r="B79" l="1"/>
</calcChain>
</file>

<file path=xl/sharedStrings.xml><?xml version="1.0" encoding="utf-8"?>
<sst xmlns="http://schemas.openxmlformats.org/spreadsheetml/2006/main" count="1434" uniqueCount="272">
  <si>
    <t xml:space="preserve">SITUATIA </t>
  </si>
  <si>
    <t>- LEI -</t>
  </si>
  <si>
    <t>Denumire indicator</t>
  </si>
  <si>
    <t>Suma platita</t>
  </si>
  <si>
    <t xml:space="preserve">Beneficiarul </t>
  </si>
  <si>
    <t>Explicatii</t>
  </si>
  <si>
    <t>Total Cheltuieli de personal</t>
  </si>
  <si>
    <t>Cheltuieli de personal</t>
  </si>
  <si>
    <t>Total Bunuri si servicii</t>
  </si>
  <si>
    <t>Total Transferuri intre unitati ale administratiei</t>
  </si>
  <si>
    <t>Transferuri intre unitati ale administratiei</t>
  </si>
  <si>
    <t>Total Alte transferuri</t>
  </si>
  <si>
    <t>Alte transferuri</t>
  </si>
  <si>
    <t>Total Proiecte cu finantare din fonduri externe nerambursabile (FEN) postaderare</t>
  </si>
  <si>
    <t>Proiecte cu finantare din fonduri externe nerambursabile (FEN) postaderare</t>
  </si>
  <si>
    <t>Total Cheltuieli aferente programelor cu finantare rambursabila</t>
  </si>
  <si>
    <t>Cheltuieli aferente programelor cu finantare rambursabila</t>
  </si>
  <si>
    <t>Total Cheltuieli de capital</t>
  </si>
  <si>
    <t>Cheltuieli de capital</t>
  </si>
  <si>
    <t>TOTAL GENERAL</t>
  </si>
  <si>
    <t>platilor efectuate in luna _NOIEMBRIE_ 2021</t>
  </si>
  <si>
    <t>SPITALUL JUD SF IOAN CEL NOU</t>
  </si>
  <si>
    <t>ati</t>
  </si>
  <si>
    <t>Spitalul Municipal Flticeni</t>
  </si>
  <si>
    <t>tbc</t>
  </si>
  <si>
    <t>SPITALUL SF COSMA SI DAMIAN RADAUTI</t>
  </si>
  <si>
    <t>SPITALUL MUNICIPAL CLUNG MOLDO</t>
  </si>
  <si>
    <t>HIV</t>
  </si>
  <si>
    <t>PCR</t>
  </si>
  <si>
    <t>SPITALUL VATRA DORNEI</t>
  </si>
  <si>
    <t>CMA DR DASCAL EVGHENIA</t>
  </si>
  <si>
    <t>CMA DR ROTARU IRINA SI ROBERT</t>
  </si>
  <si>
    <t>CMA DR MIMOR LUCIAN</t>
  </si>
  <si>
    <t>CMA DR SAPLACAN MIRCEA</t>
  </si>
  <si>
    <t>CMI DR AFADAROAIE DANIELA</t>
  </si>
  <si>
    <t>CMI DR AGACHE IOAN</t>
  </si>
  <si>
    <t>CMI DR ALEXANDRU DOINA</t>
  </si>
  <si>
    <t>CMI DR ANDRIESCU RODICA</t>
  </si>
  <si>
    <t>CMI DR ANDRIOAIA AURICA</t>
  </si>
  <si>
    <t>CMI DR ANECULAESEI TATIANA</t>
  </si>
  <si>
    <t>CMI DR ATODIRESEI MAGDALENA</t>
  </si>
  <si>
    <t>CMI DR ASMARANDEI CORINA CAMELIA</t>
  </si>
  <si>
    <t>CMI DR AVRAM MIHAELA</t>
  </si>
  <si>
    <t>CMI DR AVRAMIA LIVIA DOINITA</t>
  </si>
  <si>
    <t>CMI DR BADALUTA FLORIN TIBERIU</t>
  </si>
  <si>
    <t>CMI DR BADRAJAN IRINA</t>
  </si>
  <si>
    <t>CMI DR BAJESCU ANA</t>
  </si>
  <si>
    <t>CMI DR BARTOS RODICA</t>
  </si>
  <si>
    <t>CMI DR BEJAN SERINELA</t>
  </si>
  <si>
    <t>CMI DR BENEDEK ROXANA SORINA</t>
  </si>
  <si>
    <t>CMI DR BICHIR MIRELA ROXANA</t>
  </si>
  <si>
    <t>CMI DR BLANARU SORIN</t>
  </si>
  <si>
    <t>CMI DR BOGHIAN ECATERINA</t>
  </si>
  <si>
    <t>CMI DR BOLD FLORICA</t>
  </si>
  <si>
    <t>CMI DR BOTEZ ELENA SIMONA</t>
  </si>
  <si>
    <t>CMI DR BUTE MIHAELA DANA</t>
  </si>
  <si>
    <t>CMI DR BUTNARU MAIORESCU ANTONETA</t>
  </si>
  <si>
    <t>CMI DR CACIC TANIA</t>
  </si>
  <si>
    <t>CMI DR CALIMAN MIHAI CATALIN</t>
  </si>
  <si>
    <t>CMI DR CALUGARITA ALINA</t>
  </si>
  <si>
    <t>CMI DR CHITAN CARMEN</t>
  </si>
  <si>
    <t>CMI DR CHITESCU CARMEN</t>
  </si>
  <si>
    <t>CMI DR CHITICARIU ANGELICA</t>
  </si>
  <si>
    <t>CMI DR CIJEVSCHI DUMITRU</t>
  </si>
  <si>
    <t>CMI DR CIJEVSCHI OLIVIA</t>
  </si>
  <si>
    <t>CMI DR CIMPOIES ELENA</t>
  </si>
  <si>
    <t>CMI DR CIOBANU IULIANA ANCUTA</t>
  </si>
  <si>
    <t>CMI DR CIOBANU OANA MIHAELA</t>
  </si>
  <si>
    <t>CMI DR CIOBANU RAMONA</t>
  </si>
  <si>
    <t>CMI DR CIOBOTAR CRISTINA</t>
  </si>
  <si>
    <t>CMI DR CIOCARLAN ANDREEA</t>
  </si>
  <si>
    <t>CMI DR CIUBOTARU GABRIELA</t>
  </si>
  <si>
    <t>CMI DR CIUCA MONICA</t>
  </si>
  <si>
    <t xml:space="preserve">CMI DR CIUPA ELENA </t>
  </si>
  <si>
    <t>CMI DR COMAN MIHAELA</t>
  </si>
  <si>
    <t>CMI DR COJOCARU ILIE</t>
  </si>
  <si>
    <t>CMI DR COPERZA EMILIA</t>
  </si>
  <si>
    <t>CMI DR COSTAS ION</t>
  </si>
  <si>
    <t>CMI DR CRETU RODICA BOGDANA</t>
  </si>
  <si>
    <t>CMI DR CRISAN ANGELICA</t>
  </si>
  <si>
    <t>CMI DR DAN ALINA</t>
  </si>
  <si>
    <t>CMI DR DANCIU LAURA</t>
  </si>
  <si>
    <t>CMI DR DAVID GABRIELA NICOLETA</t>
  </si>
  <si>
    <t>CMI DR DORIN E MIHAI FLORIN</t>
  </si>
  <si>
    <t>CMI DR DORIN RODICA</t>
  </si>
  <si>
    <t>CMI DR DRAGAN MARIA</t>
  </si>
  <si>
    <t>CMI DR DRAMBEI  ELENA</t>
  </si>
  <si>
    <t xml:space="preserve">CMI DR DUHANES IOLANDA </t>
  </si>
  <si>
    <t>CMI DR FEDIUC CRISTINA</t>
  </si>
  <si>
    <t>CMI DR FILIP PETRONELA ADINA</t>
  </si>
  <si>
    <t>CMI DR FINIS OLGA</t>
  </si>
  <si>
    <t>CMI DR FLOREA MARIANA</t>
  </si>
  <si>
    <t>CMI DR FLORESCU MACRINA</t>
  </si>
  <si>
    <t>CMI DR FRANCIUC IRINA</t>
  </si>
  <si>
    <t>CMI DR GAFITA GEORGETA</t>
  </si>
  <si>
    <t>CMI DR GAL  EVA GHEORGHITA</t>
  </si>
  <si>
    <t>CMI DR GAVRIL IOANA</t>
  </si>
  <si>
    <t>CMI DR GRIBINCEA IRINA</t>
  </si>
  <si>
    <t>CMI DR GRIGOREAN STELA</t>
  </si>
  <si>
    <t>CMI DR HAIDAMAC ANCA</t>
  </si>
  <si>
    <t>CMI DR HAIDAMAC FLORENTIN</t>
  </si>
  <si>
    <t>CMI DR HAUCA LOREDANA</t>
  </si>
  <si>
    <t>CMI DR HOPULELE ELIZA</t>
  </si>
  <si>
    <t>CMI DR HORBANIUC CORINA</t>
  </si>
  <si>
    <t>CMI DR HORBANIUC MIRCEA</t>
  </si>
  <si>
    <t>CMI DR HUTANU ZENOVIA</t>
  </si>
  <si>
    <t>CMI DR IACOBAN FLOAREA</t>
  </si>
  <si>
    <t>CMI DR IACOBAN MARINELA</t>
  </si>
  <si>
    <t>CMI DR IEREMCIUC ELENA</t>
  </si>
  <si>
    <t>CMI DR ILINCA RODICA MARCELA</t>
  </si>
  <si>
    <t>CMI DR ILINCAN ELENA CECILIA</t>
  </si>
  <si>
    <t>CMI DR IONASCU MIHAIELA</t>
  </si>
  <si>
    <t>CMI DR IONESCU  ANTONETA CATRINEL</t>
  </si>
  <si>
    <t>CMI DR IONESCU VIORICA</t>
  </si>
  <si>
    <t>CMI DR IONESI RODICA</t>
  </si>
  <si>
    <t>CMI DR IORDACHESCU MEDA DOINITA</t>
  </si>
  <si>
    <t>CMI DR JIHA CAMELIA</t>
  </si>
  <si>
    <t>CMI DR JORA DANIELA ANA</t>
  </si>
  <si>
    <t>CMI DR LAZAR GABRIELA</t>
  </si>
  <si>
    <t>CMI DR LUPU VERONICA</t>
  </si>
  <si>
    <t>CMI DR LUTA CRISTINA MIHAELA</t>
  </si>
  <si>
    <t>CMI DR LUTIA OLIMPIA</t>
  </si>
  <si>
    <t>CMI DR MARCEAN RALUCA</t>
  </si>
  <si>
    <t>CMI DR MARIN LIBINCA DIANA</t>
  </si>
  <si>
    <t>CMI DR MAROCICO PETRU</t>
  </si>
  <si>
    <t>CMI DR MATEI MANUELA ELENA</t>
  </si>
  <si>
    <t>CMI DR MATRESCU RALUCA</t>
  </si>
  <si>
    <t>CMI DR MAXINEANU COROAMA CARMEN</t>
  </si>
  <si>
    <t>CMI DR MELINTE IREMCIUC IULIA</t>
  </si>
  <si>
    <t>CMI DR MELINTE LELIA</t>
  </si>
  <si>
    <t>CMI DR MELINTE POPESCU MARIAN</t>
  </si>
  <si>
    <t>CMI DR MIRON LOREDANA ELENA</t>
  </si>
  <si>
    <t>CMI DR MITREA MATEI</t>
  </si>
  <si>
    <t>CMI DR MOCANU VALERIA</t>
  </si>
  <si>
    <t>CMI DR MOCREI DANA</t>
  </si>
  <si>
    <t>CMI DR MOCREI GABRIELA</t>
  </si>
  <si>
    <t xml:space="preserve">CMI DR MOGARZAN MARIANA </t>
  </si>
  <si>
    <t>CMI DR MOLDOVAN DANIELA STELA</t>
  </si>
  <si>
    <t>CMI DR MORHAN LILI</t>
  </si>
  <si>
    <t>CMI DR MOTORGA OBADA TAMARA</t>
  </si>
  <si>
    <t>CMI DR MUNTEAN MARIANA</t>
  </si>
  <si>
    <t xml:space="preserve">CMI DR MURARIU TABITA </t>
  </si>
  <si>
    <t>CMI DR NADOLU ELISABETA</t>
  </si>
  <si>
    <t>CMI DR NEAMT IGNAT LORICA</t>
  </si>
  <si>
    <t>CMI DR NECHIFOR DANIELA ELENA</t>
  </si>
  <si>
    <t>CMI DR NICHIFOR VIRGINIA</t>
  </si>
  <si>
    <t>CMI DR NISTOR CIPRIAN</t>
  </si>
  <si>
    <t>CMI DR NISTOR MIRCEA</t>
  </si>
  <si>
    <t>CMI DR OLTEAN VIOLETA</t>
  </si>
  <si>
    <t>CMI DR ORHEIANU ELVIRA</t>
  </si>
  <si>
    <t>CMI DR OSTAFICIUC IRINA CARMEN</t>
  </si>
  <si>
    <t>CMI DR PAL CRISTIAN</t>
  </si>
  <si>
    <t xml:space="preserve">CMI DR PAL RALUCA </t>
  </si>
  <si>
    <t>CMI DR PARANICI PAPUSA</t>
  </si>
  <si>
    <t>CMI DR PASTRAV CAROLINA</t>
  </si>
  <si>
    <t>CMI DR PAVAL LIVIU</t>
  </si>
  <si>
    <t>CMI DR PAVAL RALUCA</t>
  </si>
  <si>
    <t>CMI DR PAZIUC CONSTANTA</t>
  </si>
  <si>
    <t>CMI DR PETROVICI ELENA</t>
  </si>
  <si>
    <t>CMI DR PODARELU ION</t>
  </si>
  <si>
    <t>CMI DR POPA FLORENTINA</t>
  </si>
  <si>
    <t>CMI DR POROF CAMELIA</t>
  </si>
  <si>
    <t>CMI DR PRELIPCEAN ANGELA</t>
  </si>
  <si>
    <t>CMI DR PREUTESCU JENICA</t>
  </si>
  <si>
    <t>CMI DR PRODAN ELENA</t>
  </si>
  <si>
    <t>CMI DR PRODAN MIRCEA MIHAI</t>
  </si>
  <si>
    <t>CMI DR RADIS LENUTA</t>
  </si>
  <si>
    <t>CMI DR RAESCU ALEXANDRA</t>
  </si>
  <si>
    <t>CMI DR ROSU CARMEN MIHAELA</t>
  </si>
  <si>
    <t>CMI DR ROSTOS DELIA</t>
  </si>
  <si>
    <t>CMI DR ROTAR LAURA STEFANIA</t>
  </si>
  <si>
    <t>CMI DR RUSU CARMEN GABY</t>
  </si>
  <si>
    <t>CMI DR RUSU ILIADA</t>
  </si>
  <si>
    <t>CMI DR SANDU GEORGETA</t>
  </si>
  <si>
    <t>CMI DR SARBU ELENA</t>
  </si>
  <si>
    <t>CMI DR SAVIN DOINA ANGELA</t>
  </si>
  <si>
    <t>CMI DR SERBAN ADRIANA</t>
  </si>
  <si>
    <t>CMI DR SERBAN ELENA DRAGUTA</t>
  </si>
  <si>
    <t>CMI DR SINIAVSCHI MIHAELA</t>
  </si>
  <si>
    <t xml:space="preserve">CMI DR SLEVOACA LACRAMIOARA </t>
  </si>
  <si>
    <t>CMI DR SOLCAN IOANA</t>
  </si>
  <si>
    <t>CMI DR STAFIE LIDIA</t>
  </si>
  <si>
    <t>CMI DR STAN DANIEL</t>
  </si>
  <si>
    <t>CMI DR STAN MARIANA MARCELA</t>
  </si>
  <si>
    <t>CMI DR STEFAN MIHAELA</t>
  </si>
  <si>
    <t>CMI DR STRUGARI ELENA</t>
  </si>
  <si>
    <t>CMI DR SUCALESCU ANCA MIRUNA</t>
  </si>
  <si>
    <t>CMI DR SUIU LAURA LILIANA</t>
  </si>
  <si>
    <t>CMI DR SUIU TATIANA</t>
  </si>
  <si>
    <t>CMI DR SVEDUNEAC VERONICA</t>
  </si>
  <si>
    <t>CMI DR TAMAS GEORGETA</t>
  </si>
  <si>
    <t xml:space="preserve">CMI DR TANASAN MIRELA </t>
  </si>
  <si>
    <t>CMI DR TANASICIUC DOINA</t>
  </si>
  <si>
    <t>CMI DR TOADER LILIANA</t>
  </si>
  <si>
    <t>CMI DR TUDORAS CAROLINA</t>
  </si>
  <si>
    <t>CMI DR URSACHE TUDOR AUREL</t>
  </si>
  <si>
    <t>CMI DR VASILCU TEODOR</t>
  </si>
  <si>
    <t>CMI DR VELICU MANUELA</t>
  </si>
  <si>
    <t xml:space="preserve">CMI DR VESELOVSCHI MARIA </t>
  </si>
  <si>
    <t>CMI DR VISKI OLGA</t>
  </si>
  <si>
    <t>CMI DR VIORESCU GABRIELA</t>
  </si>
  <si>
    <t>CMI DR VLEJU VICTORIA</t>
  </si>
  <si>
    <t>CMI DR VOLOSIN MARIA</t>
  </si>
  <si>
    <t>CMI DR VOROBET LILIANA</t>
  </si>
  <si>
    <t>CMI DR ZVOLINSCHI RODICA</t>
  </si>
  <si>
    <t>SC ACU PRO MED SRL</t>
  </si>
  <si>
    <t>SC ADG MEDICAL SRL</t>
  </si>
  <si>
    <t>SC BOGDAN BOTEZ CMF SRL</t>
  </si>
  <si>
    <t>SC CENTRU SANATATE BUCOVINA SRL</t>
  </si>
  <si>
    <t>SC CMIBIAMED SRL</t>
  </si>
  <si>
    <t>SC GRIGOCAB SRL</t>
  </si>
  <si>
    <t>SC HAPENCIUC MED SRL</t>
  </si>
  <si>
    <t>SC HLAMAGA RODICA SRL</t>
  </si>
  <si>
    <t>SC LAPUSAN DAN SRL</t>
  </si>
  <si>
    <t>SC MAKOS MED SRL</t>
  </si>
  <si>
    <t>SC MEDFAMHELP SRL</t>
  </si>
  <si>
    <t>SC PALTIMEDLAB SRL</t>
  </si>
  <si>
    <t>SC PERSONAL DOCTOR SRL</t>
  </si>
  <si>
    <t>SC PRAXIS WERKMEISTER SRL</t>
  </si>
  <si>
    <t>SC RENIMED SRL</t>
  </si>
  <si>
    <t>SC SOBAN CLINIC SRL</t>
  </si>
  <si>
    <t>SC TILIHOI FLORIN SRL</t>
  </si>
  <si>
    <t>SC VANDELIS SRL</t>
  </si>
  <si>
    <t>20.30.30</t>
  </si>
  <si>
    <t>IMUNIZARI</t>
  </si>
  <si>
    <t>transplant</t>
  </si>
  <si>
    <t>malnutritie</t>
  </si>
  <si>
    <t>EDENRED ROMANIA</t>
  </si>
  <si>
    <t>tichete vaccinati</t>
  </si>
  <si>
    <t>SC SC DECORIAS SRL</t>
  </si>
  <si>
    <t>TESS HOUSE ENERGY SRL</t>
  </si>
  <si>
    <t>1.848,67</t>
  </si>
  <si>
    <t>19.429,11</t>
  </si>
  <si>
    <t>LINDE GAZ</t>
  </si>
  <si>
    <t>483,21</t>
  </si>
  <si>
    <t>20.01.30</t>
  </si>
  <si>
    <t>20.01.03</t>
  </si>
  <si>
    <t>20.01.09</t>
  </si>
  <si>
    <t>servicii</t>
  </si>
  <si>
    <t>CN POSTA ROMANA SA</t>
  </si>
  <si>
    <t>20.01.08</t>
  </si>
  <si>
    <t>SC OMV PETROM MARKETING SRL</t>
  </si>
  <si>
    <t>20.01.05</t>
  </si>
  <si>
    <t>SGPI SECURITY FORCE</t>
  </si>
  <si>
    <t>ANTONIANIS</t>
  </si>
  <si>
    <t>ECOSOFT</t>
  </si>
  <si>
    <t>FAN COURIER EXPRESS</t>
  </si>
  <si>
    <t>SC YADS SERV</t>
  </si>
  <si>
    <t>ELSA ROVA COM IMPEX SRL</t>
  </si>
  <si>
    <t>ch cu posta</t>
  </si>
  <si>
    <t>ch cu caldura</t>
  </si>
  <si>
    <t>combustibili</t>
  </si>
  <si>
    <t>ch cu paza</t>
  </si>
  <si>
    <t>ch soft contabilitate</t>
  </si>
  <si>
    <t>ch de curierat</t>
  </si>
  <si>
    <t>ch cu curatenia</t>
  </si>
  <si>
    <t>RCS RDS SA</t>
  </si>
  <si>
    <t>TELEKOM ROM MOBILE COMM</t>
  </si>
  <si>
    <t>SC TERMOPORT</t>
  </si>
  <si>
    <t>COSMI VAS</t>
  </si>
  <si>
    <t>SC TINMAR ENERGY</t>
  </si>
  <si>
    <t>SC MONGAM SRL</t>
  </si>
  <si>
    <t>SC ASSIST SOFTWARE</t>
  </si>
  <si>
    <t>DEDEMAN SRL</t>
  </si>
  <si>
    <t>VODAFONE ROMANIA</t>
  </si>
  <si>
    <t>Directia Gen Reg Finantelor Publice Iasi</t>
  </si>
  <si>
    <t>SC SISTEM CONECT</t>
  </si>
  <si>
    <t>SC MASTER SOLUTIONS</t>
  </si>
  <si>
    <t>SC SOLVPOP LIFT</t>
  </si>
  <si>
    <t>COMPANIA DE INFORMATICA</t>
  </si>
  <si>
    <t>20.01.04</t>
  </si>
  <si>
    <t>20.05.30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</si>
</sst>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</cellStyleXfs>
  <cellXfs count="1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49" fontId="6" fillId="0" borderId="0" xfId="0" applyNumberFormat="1" applyFont="1" applyAlignment="1">
      <alignment horizontal="right"/>
    </xf>
    <xf numFmtId="14" fontId="4" fillId="0" borderId="0" xfId="0" applyNumberFormat="1" applyFont="1" applyBorder="1"/>
    <xf numFmtId="4" fontId="4" fillId="0" borderId="0" xfId="0" applyNumberFormat="1" applyFont="1" applyBorder="1"/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wrapText="1"/>
    </xf>
    <xf numFmtId="4" fontId="5" fillId="0" borderId="1" xfId="0" applyNumberFormat="1" applyFont="1" applyBorder="1"/>
    <xf numFmtId="0" fontId="6" fillId="0" borderId="1" xfId="0" applyFont="1" applyBorder="1"/>
    <xf numFmtId="0" fontId="5" fillId="0" borderId="1" xfId="0" applyFont="1" applyBorder="1"/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/>
    <xf numFmtId="0" fontId="7" fillId="0" borderId="7" xfId="0" applyFont="1" applyBorder="1" applyAlignment="1">
      <alignment wrapText="1"/>
    </xf>
    <xf numFmtId="4" fontId="7" fillId="0" borderId="7" xfId="0" applyNumberFormat="1" applyFont="1" applyFill="1" applyBorder="1"/>
    <xf numFmtId="0" fontId="7" fillId="0" borderId="17" xfId="0" applyFont="1" applyFill="1" applyBorder="1"/>
    <xf numFmtId="0" fontId="7" fillId="0" borderId="6" xfId="0" applyFont="1" applyBorder="1" applyAlignment="1">
      <alignment horizontal="left" vertical="center"/>
    </xf>
    <xf numFmtId="0" fontId="7" fillId="0" borderId="18" xfId="0" applyFont="1" applyBorder="1" applyAlignment="1">
      <alignment wrapText="1"/>
    </xf>
    <xf numFmtId="4" fontId="7" fillId="0" borderId="18" xfId="0" applyNumberFormat="1" applyFont="1" applyFill="1" applyBorder="1"/>
    <xf numFmtId="0" fontId="7" fillId="0" borderId="19" xfId="0" applyFont="1" applyFill="1" applyBorder="1"/>
    <xf numFmtId="0" fontId="7" fillId="0" borderId="13" xfId="0" applyFont="1" applyFill="1" applyBorder="1"/>
    <xf numFmtId="4" fontId="7" fillId="0" borderId="11" xfId="0" applyNumberFormat="1" applyFont="1" applyBorder="1"/>
    <xf numFmtId="0" fontId="7" fillId="0" borderId="9" xfId="0" applyFont="1" applyBorder="1" applyAlignment="1">
      <alignment wrapText="1"/>
    </xf>
    <xf numFmtId="4" fontId="7" fillId="0" borderId="9" xfId="0" applyNumberFormat="1" applyFont="1" applyBorder="1"/>
    <xf numFmtId="4" fontId="7" fillId="0" borderId="8" xfId="0" applyNumberFormat="1" applyFont="1" applyBorder="1"/>
    <xf numFmtId="0" fontId="7" fillId="0" borderId="12" xfId="0" applyFont="1" applyFill="1" applyBorder="1"/>
    <xf numFmtId="0" fontId="7" fillId="0" borderId="8" xfId="0" applyFont="1" applyBorder="1" applyAlignment="1">
      <alignment horizontal="left" vertical="center"/>
    </xf>
    <xf numFmtId="0" fontId="0" fillId="0" borderId="10" xfId="0" applyFont="1" applyBorder="1"/>
    <xf numFmtId="0" fontId="0" fillId="0" borderId="9" xfId="0" applyFont="1" applyBorder="1"/>
    <xf numFmtId="0" fontId="7" fillId="0" borderId="13" xfId="0" applyFont="1" applyBorder="1" applyAlignment="1">
      <alignment horizontal="left" vertical="center"/>
    </xf>
    <xf numFmtId="0" fontId="7" fillId="0" borderId="14" xfId="0" applyFont="1" applyFill="1" applyBorder="1"/>
    <xf numFmtId="0" fontId="7" fillId="0" borderId="16" xfId="0" applyFont="1" applyBorder="1" applyAlignment="1">
      <alignment wrapText="1"/>
    </xf>
    <xf numFmtId="4" fontId="7" fillId="0" borderId="15" xfId="0" applyNumberFormat="1" applyFont="1" applyBorder="1"/>
    <xf numFmtId="0" fontId="0" fillId="0" borderId="9" xfId="0" applyFont="1" applyBorder="1" applyAlignment="1">
      <alignment horizontal="center"/>
    </xf>
    <xf numFmtId="4" fontId="0" fillId="0" borderId="9" xfId="0" applyNumberFormat="1" applyFont="1" applyBorder="1" applyAlignment="1" applyProtection="1">
      <alignment horizontal="center"/>
      <protection locked="0"/>
    </xf>
    <xf numFmtId="0" fontId="0" fillId="2" borderId="9" xfId="0" applyFont="1" applyFill="1" applyBorder="1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2" fontId="7" fillId="0" borderId="9" xfId="0" applyNumberFormat="1" applyFont="1" applyBorder="1"/>
    <xf numFmtId="0" fontId="7" fillId="0" borderId="9" xfId="0" applyFont="1" applyFill="1" applyBorder="1"/>
    <xf numFmtId="0" fontId="7" fillId="0" borderId="9" xfId="0" applyFont="1" applyBorder="1"/>
    <xf numFmtId="2" fontId="7" fillId="0" borderId="9" xfId="0" applyNumberFormat="1" applyFont="1" applyFill="1" applyBorder="1"/>
    <xf numFmtId="0" fontId="8" fillId="0" borderId="9" xfId="0" applyFont="1" applyBorder="1"/>
    <xf numFmtId="4" fontId="7" fillId="0" borderId="9" xfId="0" applyNumberFormat="1" applyFont="1" applyFill="1" applyBorder="1" applyAlignment="1">
      <alignment wrapText="1"/>
    </xf>
    <xf numFmtId="2" fontId="7" fillId="0" borderId="9" xfId="0" applyNumberFormat="1" applyFont="1" applyBorder="1" applyAlignment="1">
      <alignment wrapText="1"/>
    </xf>
    <xf numFmtId="0" fontId="7" fillId="0" borderId="9" xfId="0" applyFont="1" applyBorder="1" applyAlignment="1">
      <alignment horizontal="left" vertical="center"/>
    </xf>
    <xf numFmtId="4" fontId="7" fillId="0" borderId="9" xfId="0" applyNumberFormat="1" applyFont="1" applyFill="1" applyBorder="1"/>
    <xf numFmtId="0" fontId="7" fillId="0" borderId="15" xfId="0" applyFont="1" applyBorder="1" applyAlignment="1">
      <alignment wrapText="1"/>
    </xf>
    <xf numFmtId="2" fontId="7" fillId="0" borderId="15" xfId="0" applyNumberFormat="1" applyFont="1" applyBorder="1"/>
    <xf numFmtId="0" fontId="7" fillId="0" borderId="15" xfId="0" applyFont="1" applyFill="1" applyBorder="1"/>
    <xf numFmtId="0" fontId="7" fillId="0" borderId="15" xfId="0" applyFont="1" applyBorder="1" applyAlignment="1">
      <alignment horizontal="left" vertical="center"/>
    </xf>
    <xf numFmtId="0" fontId="5" fillId="0" borderId="20" xfId="0" applyFont="1" applyBorder="1" applyAlignment="1">
      <alignment wrapText="1"/>
    </xf>
    <xf numFmtId="164" fontId="5" fillId="0" borderId="16" xfId="0" applyNumberFormat="1" applyFont="1" applyBorder="1"/>
    <xf numFmtId="0" fontId="6" fillId="0" borderId="21" xfId="0" applyFont="1" applyFill="1" applyBorder="1"/>
    <xf numFmtId="0" fontId="6" fillId="0" borderId="16" xfId="0" applyFont="1" applyBorder="1" applyAlignment="1">
      <alignment horizontal="left" vertical="center"/>
    </xf>
    <xf numFmtId="0" fontId="6" fillId="0" borderId="22" xfId="0" applyFont="1" applyBorder="1" applyAlignment="1">
      <alignment wrapText="1"/>
    </xf>
    <xf numFmtId="164" fontId="6" fillId="0" borderId="23" xfId="0" applyNumberFormat="1" applyFont="1" applyBorder="1"/>
    <xf numFmtId="0" fontId="6" fillId="0" borderId="24" xfId="0" applyFont="1" applyFill="1" applyBorder="1"/>
    <xf numFmtId="0" fontId="6" fillId="0" borderId="25" xfId="0" applyFont="1" applyBorder="1" applyAlignment="1">
      <alignment wrapText="1"/>
    </xf>
    <xf numFmtId="164" fontId="6" fillId="0" borderId="26" xfId="0" applyNumberFormat="1" applyFont="1" applyBorder="1"/>
    <xf numFmtId="0" fontId="6" fillId="0" borderId="26" xfId="0" applyFont="1" applyFill="1" applyBorder="1"/>
    <xf numFmtId="0" fontId="6" fillId="0" borderId="27" xfId="0" applyFont="1" applyFill="1" applyBorder="1"/>
    <xf numFmtId="0" fontId="5" fillId="0" borderId="25" xfId="0" applyFont="1" applyBorder="1" applyAlignment="1">
      <alignment wrapText="1"/>
    </xf>
    <xf numFmtId="164" fontId="5" fillId="0" borderId="26" xfId="0" applyNumberFormat="1" applyFont="1" applyBorder="1"/>
    <xf numFmtId="4" fontId="6" fillId="0" borderId="26" xfId="0" applyNumberFormat="1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7" xfId="0" applyFont="1" applyBorder="1" applyAlignment="1">
      <alignment horizontal="left" vertical="center" wrapText="1"/>
    </xf>
    <xf numFmtId="4" fontId="6" fillId="0" borderId="26" xfId="0" applyNumberFormat="1" applyFont="1" applyBorder="1"/>
    <xf numFmtId="0" fontId="6" fillId="0" borderId="26" xfId="0" applyFont="1" applyBorder="1" applyAlignment="1">
      <alignment wrapText="1"/>
    </xf>
    <xf numFmtId="0" fontId="6" fillId="0" borderId="27" xfId="0" applyFont="1" applyBorder="1" applyAlignment="1">
      <alignment horizontal="left" vertical="center"/>
    </xf>
    <xf numFmtId="0" fontId="5" fillId="0" borderId="26" xfId="0" applyFont="1" applyBorder="1"/>
    <xf numFmtId="0" fontId="5" fillId="0" borderId="27" xfId="0" applyFont="1" applyBorder="1"/>
    <xf numFmtId="4" fontId="6" fillId="0" borderId="27" xfId="0" applyNumberFormat="1" applyFont="1" applyBorder="1" applyAlignment="1">
      <alignment wrapText="1"/>
    </xf>
    <xf numFmtId="0" fontId="6" fillId="0" borderId="27" xfId="0" applyFont="1" applyBorder="1" applyAlignment="1">
      <alignment wrapText="1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 applyAlignment="1">
      <alignment wrapText="1"/>
    </xf>
    <xf numFmtId="0" fontId="5" fillId="0" borderId="29" xfId="0" applyFont="1" applyBorder="1" applyAlignment="1">
      <alignment horizontal="center" vertical="center" wrapText="1"/>
    </xf>
    <xf numFmtId="4" fontId="5" fillId="0" borderId="30" xfId="0" applyNumberFormat="1" applyFont="1" applyBorder="1" applyAlignment="1">
      <alignment vertical="center"/>
    </xf>
    <xf numFmtId="0" fontId="9" fillId="0" borderId="0" xfId="0" applyFont="1"/>
    <xf numFmtId="0" fontId="0" fillId="0" borderId="9" xfId="0" applyBorder="1" applyAlignment="1" applyProtection="1">
      <alignment horizontal="center"/>
      <protection locked="0"/>
    </xf>
    <xf numFmtId="0" fontId="10" fillId="2" borderId="9" xfId="0" applyFont="1" applyFill="1" applyBorder="1" applyProtection="1">
      <protection locked="0"/>
    </xf>
    <xf numFmtId="4" fontId="0" fillId="0" borderId="31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6" fillId="0" borderId="6" xfId="0" applyFont="1" applyBorder="1"/>
    <xf numFmtId="0" fontId="9" fillId="0" borderId="26" xfId="0" applyFont="1" applyBorder="1"/>
    <xf numFmtId="0" fontId="11" fillId="2" borderId="26" xfId="1" applyFont="1" applyFill="1" applyBorder="1" applyAlignment="1">
      <alignment horizontal="left" vertical="center"/>
    </xf>
    <xf numFmtId="0" fontId="11" fillId="3" borderId="26" xfId="1" applyFont="1" applyFill="1" applyBorder="1" applyAlignment="1">
      <alignment horizontal="left" vertical="center"/>
    </xf>
    <xf numFmtId="0" fontId="11" fillId="2" borderId="26" xfId="1" applyFont="1" applyFill="1" applyBorder="1" applyAlignment="1">
      <alignment vertical="center" wrapText="1"/>
    </xf>
    <xf numFmtId="0" fontId="11" fillId="3" borderId="26" xfId="1" applyFont="1" applyFill="1" applyBorder="1" applyAlignment="1">
      <alignment vertical="center" wrapText="1"/>
    </xf>
    <xf numFmtId="0" fontId="11" fillId="2" borderId="26" xfId="3" applyFont="1" applyFill="1" applyBorder="1" applyAlignment="1">
      <alignment vertical="center" wrapText="1"/>
    </xf>
    <xf numFmtId="0" fontId="11" fillId="2" borderId="26" xfId="1" applyFont="1" applyFill="1" applyBorder="1" applyAlignment="1">
      <alignment horizontal="justify" vertical="center" wrapText="1"/>
    </xf>
    <xf numFmtId="0" fontId="11" fillId="3" borderId="26" xfId="4" applyFont="1" applyFill="1" applyBorder="1" applyAlignment="1">
      <alignment horizontal="left" vertical="center" wrapText="1"/>
    </xf>
    <xf numFmtId="0" fontId="11" fillId="2" borderId="26" xfId="4" applyFont="1" applyFill="1" applyBorder="1" applyAlignment="1">
      <alignment horizontal="left" vertical="center" wrapText="1"/>
    </xf>
    <xf numFmtId="0" fontId="11" fillId="2" borderId="26" xfId="5" applyFont="1" applyFill="1" applyBorder="1" applyAlignment="1">
      <alignment horizontal="left" vertical="center" wrapText="1"/>
    </xf>
    <xf numFmtId="0" fontId="11" fillId="3" borderId="26" xfId="5" applyFont="1" applyFill="1" applyBorder="1" applyAlignment="1">
      <alignment horizontal="left" vertical="center" wrapText="1"/>
    </xf>
    <xf numFmtId="0" fontId="11" fillId="2" borderId="26" xfId="1" applyFont="1" applyFill="1" applyBorder="1" applyAlignment="1">
      <alignment horizontal="left" vertical="center" wrapText="1"/>
    </xf>
    <xf numFmtId="0" fontId="11" fillId="3" borderId="26" xfId="3" applyFont="1" applyFill="1" applyBorder="1" applyAlignment="1">
      <alignment vertical="center" wrapText="1"/>
    </xf>
    <xf numFmtId="0" fontId="11" fillId="3" borderId="26" xfId="6" applyFont="1" applyFill="1" applyBorder="1" applyAlignment="1">
      <alignment horizontal="left" vertical="center" wrapText="1"/>
    </xf>
    <xf numFmtId="0" fontId="11" fillId="2" borderId="26" xfId="6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/>
    </xf>
    <xf numFmtId="0" fontId="11" fillId="2" borderId="26" xfId="0" applyFont="1" applyFill="1" applyBorder="1" applyAlignment="1">
      <alignment horizontal="left"/>
    </xf>
    <xf numFmtId="0" fontId="12" fillId="0" borderId="26" xfId="0" applyFont="1" applyBorder="1"/>
    <xf numFmtId="0" fontId="12" fillId="2" borderId="26" xfId="1" applyFont="1" applyFill="1" applyBorder="1" applyAlignment="1">
      <alignment vertical="center" wrapText="1"/>
    </xf>
    <xf numFmtId="0" fontId="11" fillId="2" borderId="26" xfId="7" applyFont="1" applyFill="1" applyBorder="1" applyAlignment="1">
      <alignment horizontal="left"/>
    </xf>
    <xf numFmtId="2" fontId="11" fillId="2" borderId="26" xfId="1" applyNumberFormat="1" applyFont="1" applyFill="1" applyBorder="1" applyAlignment="1">
      <alignment horizontal="center" vertical="center" wrapText="1"/>
    </xf>
    <xf numFmtId="2" fontId="11" fillId="0" borderId="26" xfId="1" applyNumberFormat="1" applyFont="1" applyFill="1" applyBorder="1" applyAlignment="1">
      <alignment horizontal="center" vertical="center" wrapText="1"/>
    </xf>
    <xf numFmtId="2" fontId="12" fillId="2" borderId="26" xfId="1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2" fontId="7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2" fontId="7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wrapText="1"/>
    </xf>
  </cellXfs>
  <cellStyles count="8">
    <cellStyle name="Normal" xfId="0" builtinId="0"/>
    <cellStyle name="Normal 2" xfId="1"/>
    <cellStyle name="Normal 3" xfId="2"/>
    <cellStyle name="Normal 3 2" xfId="7"/>
    <cellStyle name="Normal_CAMPULUNG" xfId="6"/>
    <cellStyle name="Normal_FALTICENI" xfId="3"/>
    <cellStyle name="Normal_RADAUTI" xfId="5"/>
    <cellStyle name="Normal_SUCEAVA URBAN" xfId="4"/>
  </cellStyles>
  <dxfs count="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2</xdr:col>
      <xdr:colOff>2409825</xdr:colOff>
      <xdr:row>10</xdr:row>
      <xdr:rowOff>19050</xdr:rowOff>
    </xdr:to>
    <xdr:grpSp>
      <xdr:nvGrpSpPr>
        <xdr:cNvPr id="2053" name="Group 5"/>
        <xdr:cNvGrpSpPr>
          <a:grpSpLocks/>
        </xdr:cNvGrpSpPr>
      </xdr:nvGrpSpPr>
      <xdr:grpSpPr bwMode="auto">
        <a:xfrm>
          <a:off x="419100" y="371475"/>
          <a:ext cx="5991225" cy="1362075"/>
          <a:chOff x="943" y="2783"/>
          <a:chExt cx="10738" cy="2146"/>
        </a:xfrm>
      </xdr:grpSpPr>
      <xdr:sp macro="" textlink="">
        <xdr:nvSpPr>
          <xdr:cNvPr id="2054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2055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2056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3246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3247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676275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9912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43902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5524500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2</xdr:row>
      <xdr:rowOff>180975</xdr:rowOff>
    </xdr:from>
    <xdr:to>
      <xdr:col>3</xdr:col>
      <xdr:colOff>0</xdr:colOff>
      <xdr:row>10</xdr:row>
      <xdr:rowOff>19050</xdr:rowOff>
    </xdr:to>
    <xdr:grpSp>
      <xdr:nvGrpSpPr>
        <xdr:cNvPr id="2" name="Group 5"/>
        <xdr:cNvGrpSpPr>
          <a:grpSpLocks/>
        </xdr:cNvGrpSpPr>
      </xdr:nvGrpSpPr>
      <xdr:grpSpPr bwMode="auto">
        <a:xfrm>
          <a:off x="419100" y="371475"/>
          <a:ext cx="7153275" cy="1362075"/>
          <a:chOff x="943" y="2783"/>
          <a:chExt cx="10738" cy="2146"/>
        </a:xfrm>
      </xdr:grpSpPr>
      <xdr:sp macro="" textlink="">
        <xdr:nvSpPr>
          <xdr:cNvPr id="3" name="Rectangle 8"/>
          <xdr:cNvSpPr>
            <a:spLocks noChangeArrowheads="1"/>
          </xdr:cNvSpPr>
        </xdr:nvSpPr>
        <xdr:spPr bwMode="auto">
          <a:xfrm>
            <a:off x="2478" y="2783"/>
            <a:ext cx="7285" cy="214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ROMÂNIA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MINISTERUL SĂNĂTĂŢII</a:t>
            </a:r>
          </a:p>
          <a:p>
            <a:pPr algn="l" rtl="1">
              <a:defRPr sz="1000"/>
            </a:pPr>
            <a:r>
              <a:rPr lang="vi-VN" sz="1100" b="0" i="0" strike="noStrike">
                <a:solidFill>
                  <a:srgbClr val="000000"/>
                </a:solidFill>
                <a:latin typeface="Arial"/>
                <a:cs typeface="Arial"/>
              </a:rPr>
              <a:t>DIRECŢIA DE SĂNĂTATE PUBLICĂ JUDEŢEANĂ SUCEAVA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Arial"/>
                <a:cs typeface="Arial"/>
              </a:rPr>
              <a:t>720223, SUCEAVA, Str. Scurtă, Nr. 1A,</a:t>
            </a:r>
            <a:endParaRPr lang="vi-VN" sz="11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Telefon: 0230/514557;0330/401136-7;0330/401436-7    Fax: 0230/515089</a:t>
            </a:r>
          </a:p>
          <a:p>
            <a:pPr algn="l" rtl="1">
              <a:defRPr sz="1000"/>
            </a:pPr>
            <a:r>
              <a:rPr lang="vi-VN" sz="900" b="1" i="0" strike="noStrike">
                <a:solidFill>
                  <a:srgbClr val="000000"/>
                </a:solidFill>
                <a:latin typeface="Arial"/>
                <a:cs typeface="Arial"/>
              </a:rPr>
              <a:t>COD FISCAL 4244920,CONT RO63TREZ59120E365000XXXX, TREZ SUCEAVA</a:t>
            </a:r>
            <a:endParaRPr lang="vi-VN" sz="1000" b="1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e-mail: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dspsv@dspsv.ro</a:t>
            </a:r>
            <a:r>
              <a:rPr lang="vi-VN" sz="1000" b="1" i="0" strike="noStrike">
                <a:solidFill>
                  <a:srgbClr val="000000"/>
                </a:solidFill>
                <a:latin typeface="Calibri"/>
                <a:cs typeface="Calibri"/>
              </a:rPr>
              <a:t>  web: </a:t>
            </a:r>
            <a:r>
              <a:rPr lang="vi-VN" sz="1000" b="1" i="0" strike="noStrike">
                <a:solidFill>
                  <a:srgbClr val="0000FF"/>
                </a:solidFill>
                <a:latin typeface="Times New Roman"/>
                <a:cs typeface="Times New Roman"/>
              </a:rPr>
              <a:t>www.dspsv.ro</a:t>
            </a: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</a:p>
          <a:p>
            <a:pPr algn="l" rtl="1">
              <a:defRPr sz="1000"/>
            </a:pPr>
            <a:r>
              <a:rPr lang="vi-VN" sz="1000" b="1" i="0" strike="noStrike">
                <a:solidFill>
                  <a:srgbClr val="000000"/>
                </a:solidFill>
                <a:latin typeface="Times New Roman"/>
                <a:cs typeface="Times New Roman"/>
              </a:rPr>
              <a:t>Operator date cu caracter personal nr.33948</a:t>
            </a: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1">
              <a:defRPr sz="1000"/>
            </a:pPr>
            <a:endParaRPr lang="vi-VN" sz="1000" b="0" i="0" strike="noStrike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pic>
        <xdr:nvPicPr>
          <xdr:cNvPr id="4" name="Picture 7" descr="StJudSv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 contrast="38000"/>
          </a:blip>
          <a:srcRect/>
          <a:stretch>
            <a:fillRect/>
          </a:stretch>
        </xdr:blipFill>
        <xdr:spPr bwMode="auto">
          <a:xfrm>
            <a:off x="943" y="2965"/>
            <a:ext cx="1457" cy="1816"/>
          </a:xfrm>
          <a:prstGeom prst="rect">
            <a:avLst/>
          </a:prstGeom>
          <a:noFill/>
        </xdr:spPr>
      </xdr:pic>
      <xdr:pic>
        <xdr:nvPicPr>
          <xdr:cNvPr id="5" name="Picture 8" descr="LOGO FINAL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698" y="2920"/>
            <a:ext cx="1983" cy="19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9"/>
  <sheetViews>
    <sheetView topLeftCell="A8" workbookViewId="0">
      <selection activeCell="C32" sqref="C32"/>
    </sheetView>
  </sheetViews>
  <sheetFormatPr defaultRowHeight="15"/>
  <cols>
    <col min="1" max="1" width="28.28515625" customWidth="1"/>
    <col min="2" max="2" width="31.7109375" customWidth="1"/>
    <col min="3" max="3" width="43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325916.94</v>
      </c>
      <c r="C29" s="16"/>
      <c r="D29" s="17"/>
    </row>
    <row r="30" spans="1:4" s="2" customFormat="1">
      <c r="A30" s="40">
        <v>20.32</v>
      </c>
      <c r="B30" s="41">
        <v>309267.46000000002</v>
      </c>
      <c r="C30" s="85" t="s">
        <v>21</v>
      </c>
      <c r="D30" s="86" t="s">
        <v>22</v>
      </c>
    </row>
    <row r="31" spans="1:4" s="2" customFormat="1">
      <c r="A31" s="40">
        <v>20.32</v>
      </c>
      <c r="B31" s="41">
        <v>7772.35</v>
      </c>
      <c r="C31" s="87" t="s">
        <v>23</v>
      </c>
      <c r="D31" s="86" t="s">
        <v>24</v>
      </c>
    </row>
    <row r="32" spans="1:4" s="2" customFormat="1">
      <c r="A32" s="40">
        <v>20.32</v>
      </c>
      <c r="B32" s="41">
        <v>8483.86</v>
      </c>
      <c r="C32" s="87" t="s">
        <v>25</v>
      </c>
      <c r="D32" s="86" t="s">
        <v>24</v>
      </c>
    </row>
    <row r="33" spans="1:4" s="2" customFormat="1">
      <c r="A33" s="40">
        <v>20.32</v>
      </c>
      <c r="B33" s="41">
        <v>393.27</v>
      </c>
      <c r="C33" s="87" t="s">
        <v>26</v>
      </c>
      <c r="D33" s="86" t="s">
        <v>24</v>
      </c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325916.94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C41" sqref="C41"/>
    </sheetView>
  </sheetViews>
  <sheetFormatPr defaultRowHeight="15"/>
  <cols>
    <col min="1" max="1" width="28.28515625" customWidth="1"/>
    <col min="2" max="2" width="31.7109375" customWidth="1"/>
    <col min="3" max="3" width="41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4563.12</v>
      </c>
      <c r="C29" s="16"/>
      <c r="D29" s="17"/>
    </row>
    <row r="30" spans="1:4" s="2" customFormat="1">
      <c r="A30" s="114" t="s">
        <v>240</v>
      </c>
      <c r="B30" s="41">
        <v>981.14</v>
      </c>
      <c r="C30" s="85" t="s">
        <v>256</v>
      </c>
      <c r="D30" s="43"/>
    </row>
    <row r="31" spans="1:4" s="2" customFormat="1">
      <c r="A31" s="114" t="s">
        <v>240</v>
      </c>
      <c r="B31" s="41">
        <v>72.14</v>
      </c>
      <c r="C31" s="85" t="s">
        <v>257</v>
      </c>
      <c r="D31" s="43"/>
    </row>
    <row r="32" spans="1:4" s="2" customFormat="1">
      <c r="A32" s="114" t="s">
        <v>237</v>
      </c>
      <c r="B32" s="41">
        <v>1765.38</v>
      </c>
      <c r="C32" s="85" t="s">
        <v>258</v>
      </c>
      <c r="D32" s="43"/>
    </row>
    <row r="33" spans="1:4" s="2" customFormat="1">
      <c r="A33" s="114" t="s">
        <v>237</v>
      </c>
      <c r="B33" s="41">
        <v>168.81</v>
      </c>
      <c r="C33" s="85" t="s">
        <v>259</v>
      </c>
      <c r="D33" s="43"/>
    </row>
    <row r="34" spans="1:4" s="2" customFormat="1">
      <c r="A34" s="114" t="s">
        <v>236</v>
      </c>
      <c r="B34" s="41">
        <v>308.06</v>
      </c>
      <c r="C34" s="85" t="s">
        <v>260</v>
      </c>
      <c r="D34" s="43"/>
    </row>
    <row r="35" spans="1:4" s="2" customFormat="1">
      <c r="A35" s="114" t="s">
        <v>235</v>
      </c>
      <c r="B35" s="41">
        <v>143.99</v>
      </c>
      <c r="C35" s="85" t="s">
        <v>261</v>
      </c>
      <c r="D35" s="43"/>
    </row>
    <row r="36" spans="1:4" s="2" customFormat="1">
      <c r="A36" s="114" t="s">
        <v>235</v>
      </c>
      <c r="B36" s="115">
        <v>499.8</v>
      </c>
      <c r="C36" s="85" t="s">
        <v>262</v>
      </c>
      <c r="D36" s="46"/>
    </row>
    <row r="37" spans="1:4" s="2" customFormat="1">
      <c r="A37" s="114" t="s">
        <v>235</v>
      </c>
      <c r="B37" s="115">
        <v>623.79999999999995</v>
      </c>
      <c r="C37" s="85" t="s">
        <v>263</v>
      </c>
      <c r="D37" s="46"/>
    </row>
    <row r="38" spans="1:4" s="2" customFormat="1">
      <c r="A38" s="29"/>
      <c r="B38" s="11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4563.12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10"/>
  <sheetViews>
    <sheetView topLeftCell="A243" workbookViewId="0">
      <selection activeCell="D273" sqref="D273:D274"/>
    </sheetView>
  </sheetViews>
  <sheetFormatPr defaultRowHeight="15"/>
  <cols>
    <col min="1" max="1" width="28.28515625" customWidth="1"/>
    <col min="2" max="2" width="31.7109375" customWidth="1"/>
    <col min="3" max="3" width="56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SUM(B30:B276)</f>
        <v>1169200.7</v>
      </c>
      <c r="C29" s="90"/>
      <c r="D29" s="17"/>
    </row>
    <row r="30" spans="1:4" s="2" customFormat="1">
      <c r="A30" s="40">
        <v>20.32</v>
      </c>
      <c r="B30" s="88">
        <v>615992.69999999995</v>
      </c>
      <c r="C30" s="91" t="s">
        <v>21</v>
      </c>
      <c r="D30" s="89" t="s">
        <v>27</v>
      </c>
    </row>
    <row r="31" spans="1:4" s="2" customFormat="1">
      <c r="A31" s="40">
        <v>20.32</v>
      </c>
      <c r="B31" s="88">
        <v>100000</v>
      </c>
      <c r="C31" s="91" t="s">
        <v>21</v>
      </c>
      <c r="D31" s="89" t="s">
        <v>28</v>
      </c>
    </row>
    <row r="32" spans="1:4" s="2" customFormat="1">
      <c r="A32" s="40">
        <v>20.32</v>
      </c>
      <c r="B32" s="88">
        <v>357150</v>
      </c>
      <c r="C32" s="91" t="s">
        <v>29</v>
      </c>
      <c r="D32" s="89" t="s">
        <v>28</v>
      </c>
    </row>
    <row r="33" spans="1:4" s="2" customFormat="1">
      <c r="A33" s="114" t="s">
        <v>223</v>
      </c>
      <c r="B33" s="111">
        <v>870</v>
      </c>
      <c r="C33" s="92" t="s">
        <v>30</v>
      </c>
      <c r="D33" s="89" t="s">
        <v>224</v>
      </c>
    </row>
    <row r="34" spans="1:4" s="2" customFormat="1">
      <c r="A34" s="114" t="s">
        <v>223</v>
      </c>
      <c r="B34" s="111">
        <v>549</v>
      </c>
      <c r="C34" s="92" t="s">
        <v>31</v>
      </c>
      <c r="D34" s="89" t="s">
        <v>224</v>
      </c>
    </row>
    <row r="35" spans="1:4" s="2" customFormat="1">
      <c r="A35" s="114" t="s">
        <v>223</v>
      </c>
      <c r="B35" s="111">
        <v>978</v>
      </c>
      <c r="C35" s="92" t="s">
        <v>32</v>
      </c>
      <c r="D35" s="89" t="s">
        <v>224</v>
      </c>
    </row>
    <row r="36" spans="1:4" s="2" customFormat="1">
      <c r="A36" s="114" t="s">
        <v>223</v>
      </c>
      <c r="B36" s="111">
        <v>416</v>
      </c>
      <c r="C36" s="93" t="s">
        <v>33</v>
      </c>
      <c r="D36" s="89" t="s">
        <v>224</v>
      </c>
    </row>
    <row r="37" spans="1:4" s="2" customFormat="1">
      <c r="A37" s="114" t="s">
        <v>223</v>
      </c>
      <c r="B37" s="111">
        <v>108</v>
      </c>
      <c r="C37" s="93" t="s">
        <v>33</v>
      </c>
      <c r="D37" s="89" t="s">
        <v>224</v>
      </c>
    </row>
    <row r="38" spans="1:4" s="2" customFormat="1">
      <c r="A38" s="114" t="s">
        <v>223</v>
      </c>
      <c r="B38" s="111">
        <v>619</v>
      </c>
      <c r="C38" s="92" t="s">
        <v>34</v>
      </c>
      <c r="D38" s="89" t="s">
        <v>224</v>
      </c>
    </row>
    <row r="39" spans="1:4" s="2" customFormat="1">
      <c r="A39" s="114" t="s">
        <v>223</v>
      </c>
      <c r="B39" s="111">
        <v>201</v>
      </c>
      <c r="C39" s="92" t="s">
        <v>35</v>
      </c>
      <c r="D39" s="89" t="s">
        <v>224</v>
      </c>
    </row>
    <row r="40" spans="1:4" s="2" customFormat="1">
      <c r="A40" s="114" t="s">
        <v>223</v>
      </c>
      <c r="B40" s="111">
        <v>456</v>
      </c>
      <c r="C40" s="92" t="s">
        <v>36</v>
      </c>
      <c r="D40" s="89" t="s">
        <v>224</v>
      </c>
    </row>
    <row r="41" spans="1:4" s="2" customFormat="1">
      <c r="A41" s="114" t="s">
        <v>223</v>
      </c>
      <c r="B41" s="111">
        <v>375</v>
      </c>
      <c r="C41" s="92" t="s">
        <v>37</v>
      </c>
      <c r="D41" s="89" t="s">
        <v>224</v>
      </c>
    </row>
    <row r="42" spans="1:4" s="2" customFormat="1">
      <c r="A42" s="114" t="s">
        <v>223</v>
      </c>
      <c r="B42" s="111">
        <v>335</v>
      </c>
      <c r="C42" s="94" t="s">
        <v>38</v>
      </c>
      <c r="D42" s="89" t="s">
        <v>224</v>
      </c>
    </row>
    <row r="43" spans="1:4" s="2" customFormat="1">
      <c r="A43" s="114" t="s">
        <v>223</v>
      </c>
      <c r="B43" s="111">
        <v>670</v>
      </c>
      <c r="C43" s="94" t="s">
        <v>39</v>
      </c>
      <c r="D43" s="89" t="s">
        <v>224</v>
      </c>
    </row>
    <row r="44" spans="1:4" s="2" customFormat="1">
      <c r="A44" s="114" t="s">
        <v>223</v>
      </c>
      <c r="B44" s="111">
        <v>1021</v>
      </c>
      <c r="C44" s="94" t="s">
        <v>40</v>
      </c>
      <c r="D44" s="89" t="s">
        <v>224</v>
      </c>
    </row>
    <row r="45" spans="1:4" s="2" customFormat="1">
      <c r="A45" s="114" t="s">
        <v>223</v>
      </c>
      <c r="B45" s="111">
        <v>27</v>
      </c>
      <c r="C45" s="94" t="s">
        <v>41</v>
      </c>
      <c r="D45" s="89" t="s">
        <v>224</v>
      </c>
    </row>
    <row r="46" spans="1:4" s="2" customFormat="1">
      <c r="A46" s="114" t="s">
        <v>223</v>
      </c>
      <c r="B46" s="111">
        <v>376</v>
      </c>
      <c r="C46" s="94" t="s">
        <v>42</v>
      </c>
      <c r="D46" s="89" t="s">
        <v>224</v>
      </c>
    </row>
    <row r="47" spans="1:4" s="2" customFormat="1">
      <c r="A47" s="114" t="s">
        <v>223</v>
      </c>
      <c r="B47" s="111">
        <v>67</v>
      </c>
      <c r="C47" s="94" t="s">
        <v>43</v>
      </c>
      <c r="D47" s="89" t="s">
        <v>224</v>
      </c>
    </row>
    <row r="48" spans="1:4" s="2" customFormat="1">
      <c r="A48" s="114" t="s">
        <v>223</v>
      </c>
      <c r="B48" s="111">
        <v>255</v>
      </c>
      <c r="C48" s="94" t="s">
        <v>44</v>
      </c>
      <c r="D48" s="89" t="s">
        <v>224</v>
      </c>
    </row>
    <row r="49" spans="1:4" s="2" customFormat="1">
      <c r="A49" s="114" t="s">
        <v>223</v>
      </c>
      <c r="B49" s="111">
        <v>27</v>
      </c>
      <c r="C49" s="94" t="s">
        <v>45</v>
      </c>
      <c r="D49" s="89" t="s">
        <v>224</v>
      </c>
    </row>
    <row r="50" spans="1:4" s="2" customFormat="1">
      <c r="A50" s="114" t="s">
        <v>223</v>
      </c>
      <c r="B50" s="111">
        <v>135</v>
      </c>
      <c r="C50" s="95" t="s">
        <v>46</v>
      </c>
      <c r="D50" s="89" t="s">
        <v>224</v>
      </c>
    </row>
    <row r="51" spans="1:4" s="2" customFormat="1">
      <c r="A51" s="114" t="s">
        <v>223</v>
      </c>
      <c r="B51" s="111">
        <v>1761</v>
      </c>
      <c r="C51" s="95" t="s">
        <v>46</v>
      </c>
      <c r="D51" s="89" t="s">
        <v>224</v>
      </c>
    </row>
    <row r="52" spans="1:4" s="2" customFormat="1">
      <c r="A52" s="114" t="s">
        <v>223</v>
      </c>
      <c r="B52" s="111">
        <v>174</v>
      </c>
      <c r="C52" s="95" t="s">
        <v>47</v>
      </c>
      <c r="D52" s="89" t="s">
        <v>224</v>
      </c>
    </row>
    <row r="53" spans="1:4" s="2" customFormat="1">
      <c r="A53" s="114" t="s">
        <v>223</v>
      </c>
      <c r="B53" s="111">
        <v>81</v>
      </c>
      <c r="C53" s="95" t="s">
        <v>47</v>
      </c>
      <c r="D53" s="89" t="s">
        <v>224</v>
      </c>
    </row>
    <row r="54" spans="1:4" s="2" customFormat="1">
      <c r="A54" s="114" t="s">
        <v>223</v>
      </c>
      <c r="B54" s="111">
        <v>563</v>
      </c>
      <c r="C54" s="94" t="s">
        <v>48</v>
      </c>
      <c r="D54" s="89" t="s">
        <v>224</v>
      </c>
    </row>
    <row r="55" spans="1:4" s="2" customFormat="1">
      <c r="A55" s="114" t="s">
        <v>223</v>
      </c>
      <c r="B55" s="111">
        <v>309</v>
      </c>
      <c r="C55" s="94" t="s">
        <v>49</v>
      </c>
      <c r="D55" s="89" t="s">
        <v>224</v>
      </c>
    </row>
    <row r="56" spans="1:4" s="2" customFormat="1">
      <c r="A56" s="114" t="s">
        <v>223</v>
      </c>
      <c r="B56" s="111">
        <v>347</v>
      </c>
      <c r="C56" s="94" t="s">
        <v>50</v>
      </c>
      <c r="D56" s="89" t="s">
        <v>224</v>
      </c>
    </row>
    <row r="57" spans="1:4" s="2" customFormat="1">
      <c r="A57" s="114" t="s">
        <v>223</v>
      </c>
      <c r="B57" s="111">
        <v>603</v>
      </c>
      <c r="C57" s="94" t="s">
        <v>51</v>
      </c>
      <c r="D57" s="89" t="s">
        <v>224</v>
      </c>
    </row>
    <row r="58" spans="1:4" s="2" customFormat="1">
      <c r="A58" s="114" t="s">
        <v>223</v>
      </c>
      <c r="B58" s="111">
        <v>202</v>
      </c>
      <c r="C58" s="95" t="s">
        <v>52</v>
      </c>
      <c r="D58" s="89" t="s">
        <v>224</v>
      </c>
    </row>
    <row r="59" spans="1:4" s="2" customFormat="1">
      <c r="A59" s="114" t="s">
        <v>223</v>
      </c>
      <c r="B59" s="111">
        <v>54</v>
      </c>
      <c r="C59" s="95" t="s">
        <v>52</v>
      </c>
      <c r="D59" s="89" t="s">
        <v>224</v>
      </c>
    </row>
    <row r="60" spans="1:4" s="2" customFormat="1">
      <c r="A60" s="114" t="s">
        <v>223</v>
      </c>
      <c r="B60" s="111">
        <v>270</v>
      </c>
      <c r="C60" s="95" t="s">
        <v>52</v>
      </c>
      <c r="D60" s="89" t="s">
        <v>224</v>
      </c>
    </row>
    <row r="61" spans="1:4" s="2" customFormat="1">
      <c r="A61" s="114" t="s">
        <v>223</v>
      </c>
      <c r="B61" s="111">
        <v>121</v>
      </c>
      <c r="C61" s="94" t="s">
        <v>53</v>
      </c>
      <c r="D61" s="89" t="s">
        <v>224</v>
      </c>
    </row>
    <row r="62" spans="1:4" s="2" customFormat="1">
      <c r="A62" s="114" t="s">
        <v>223</v>
      </c>
      <c r="B62" s="111">
        <v>187</v>
      </c>
      <c r="C62" s="94" t="s">
        <v>54</v>
      </c>
      <c r="D62" s="89" t="s">
        <v>224</v>
      </c>
    </row>
    <row r="63" spans="1:4" s="2" customFormat="1">
      <c r="A63" s="114" t="s">
        <v>223</v>
      </c>
      <c r="B63" s="111">
        <v>54</v>
      </c>
      <c r="C63" s="95" t="s">
        <v>55</v>
      </c>
      <c r="D63" s="89" t="s">
        <v>224</v>
      </c>
    </row>
    <row r="64" spans="1:4" s="2" customFormat="1">
      <c r="A64" s="114" t="s">
        <v>223</v>
      </c>
      <c r="B64" s="111">
        <v>335</v>
      </c>
      <c r="C64" s="95" t="s">
        <v>55</v>
      </c>
      <c r="D64" s="89" t="s">
        <v>224</v>
      </c>
    </row>
    <row r="65" spans="1:4" s="2" customFormat="1">
      <c r="A65" s="114" t="s">
        <v>223</v>
      </c>
      <c r="B65" s="111">
        <v>482</v>
      </c>
      <c r="C65" s="94" t="s">
        <v>56</v>
      </c>
      <c r="D65" s="89" t="s">
        <v>224</v>
      </c>
    </row>
    <row r="66" spans="1:4" s="2" customFormat="1">
      <c r="A66" s="114" t="s">
        <v>223</v>
      </c>
      <c r="B66" s="111">
        <v>94</v>
      </c>
      <c r="C66" s="94" t="s">
        <v>57</v>
      </c>
      <c r="D66" s="89" t="s">
        <v>224</v>
      </c>
    </row>
    <row r="67" spans="1:4" s="2" customFormat="1">
      <c r="A67" s="114" t="s">
        <v>223</v>
      </c>
      <c r="B67" s="111">
        <v>540</v>
      </c>
      <c r="C67" s="96" t="s">
        <v>58</v>
      </c>
      <c r="D67" s="89" t="s">
        <v>224</v>
      </c>
    </row>
    <row r="68" spans="1:4" s="2" customFormat="1">
      <c r="A68" s="114" t="s">
        <v>223</v>
      </c>
      <c r="B68" s="111">
        <v>776</v>
      </c>
      <c r="C68" s="96" t="s">
        <v>59</v>
      </c>
      <c r="D68" s="89" t="s">
        <v>224</v>
      </c>
    </row>
    <row r="69" spans="1:4" s="2" customFormat="1">
      <c r="A69" s="114" t="s">
        <v>223</v>
      </c>
      <c r="B69" s="111">
        <v>579</v>
      </c>
      <c r="C69" s="96" t="s">
        <v>60</v>
      </c>
      <c r="D69" s="89" t="s">
        <v>224</v>
      </c>
    </row>
    <row r="70" spans="1:4" s="2" customFormat="1">
      <c r="A70" s="114" t="s">
        <v>223</v>
      </c>
      <c r="B70" s="111">
        <v>188</v>
      </c>
      <c r="C70" s="96" t="s">
        <v>61</v>
      </c>
      <c r="D70" s="89" t="s">
        <v>224</v>
      </c>
    </row>
    <row r="71" spans="1:4" s="2" customFormat="1">
      <c r="A71" s="114" t="s">
        <v>223</v>
      </c>
      <c r="B71" s="111">
        <v>404</v>
      </c>
      <c r="C71" s="96" t="s">
        <v>62</v>
      </c>
      <c r="D71" s="89" t="s">
        <v>224</v>
      </c>
    </row>
    <row r="72" spans="1:4" s="2" customFormat="1">
      <c r="A72" s="114" t="s">
        <v>223</v>
      </c>
      <c r="B72" s="111">
        <v>94</v>
      </c>
      <c r="C72" s="94" t="s">
        <v>63</v>
      </c>
      <c r="D72" s="89" t="s">
        <v>224</v>
      </c>
    </row>
    <row r="73" spans="1:4" s="2" customFormat="1">
      <c r="A73" s="114" t="s">
        <v>223</v>
      </c>
      <c r="B73" s="111">
        <v>405</v>
      </c>
      <c r="C73" s="94" t="s">
        <v>64</v>
      </c>
      <c r="D73" s="89" t="s">
        <v>224</v>
      </c>
    </row>
    <row r="74" spans="1:4" s="2" customFormat="1">
      <c r="A74" s="114" t="s">
        <v>223</v>
      </c>
      <c r="B74" s="111">
        <v>540</v>
      </c>
      <c r="C74" s="94" t="s">
        <v>65</v>
      </c>
      <c r="D74" s="89" t="s">
        <v>224</v>
      </c>
    </row>
    <row r="75" spans="1:4" s="2" customFormat="1">
      <c r="A75" s="114" t="s">
        <v>223</v>
      </c>
      <c r="B75" s="111">
        <v>1205</v>
      </c>
      <c r="C75" s="96" t="s">
        <v>66</v>
      </c>
      <c r="D75" s="89" t="s">
        <v>224</v>
      </c>
    </row>
    <row r="76" spans="1:4" s="2" customFormat="1">
      <c r="A76" s="114" t="s">
        <v>223</v>
      </c>
      <c r="B76" s="111">
        <v>107</v>
      </c>
      <c r="C76" s="94" t="s">
        <v>67</v>
      </c>
      <c r="D76" s="89" t="s">
        <v>224</v>
      </c>
    </row>
    <row r="77" spans="1:4" s="2" customFormat="1">
      <c r="A77" s="114" t="s">
        <v>223</v>
      </c>
      <c r="B77" s="111">
        <v>507</v>
      </c>
      <c r="C77" s="94" t="s">
        <v>68</v>
      </c>
      <c r="D77" s="89" t="s">
        <v>224</v>
      </c>
    </row>
    <row r="78" spans="1:4" s="2" customFormat="1">
      <c r="A78" s="114" t="s">
        <v>223</v>
      </c>
      <c r="B78" s="111">
        <v>348</v>
      </c>
      <c r="C78" s="94" t="s">
        <v>69</v>
      </c>
      <c r="D78" s="89" t="s">
        <v>224</v>
      </c>
    </row>
    <row r="79" spans="1:4" s="2" customFormat="1">
      <c r="A79" s="114" t="s">
        <v>223</v>
      </c>
      <c r="B79" s="111">
        <v>296</v>
      </c>
      <c r="C79" s="94" t="s">
        <v>70</v>
      </c>
      <c r="D79" s="89" t="s">
        <v>224</v>
      </c>
    </row>
    <row r="80" spans="1:4" s="2" customFormat="1">
      <c r="A80" s="114" t="s">
        <v>223</v>
      </c>
      <c r="B80" s="111">
        <v>268</v>
      </c>
      <c r="C80" s="94" t="s">
        <v>71</v>
      </c>
      <c r="D80" s="89" t="s">
        <v>224</v>
      </c>
    </row>
    <row r="81" spans="1:4" s="2" customFormat="1">
      <c r="A81" s="114" t="s">
        <v>223</v>
      </c>
      <c r="B81" s="111">
        <v>120</v>
      </c>
      <c r="C81" s="94" t="s">
        <v>72</v>
      </c>
      <c r="D81" s="89" t="s">
        <v>224</v>
      </c>
    </row>
    <row r="82" spans="1:4" s="2" customFormat="1">
      <c r="A82" s="114" t="s">
        <v>223</v>
      </c>
      <c r="B82" s="111">
        <v>334</v>
      </c>
      <c r="C82" s="94" t="s">
        <v>73</v>
      </c>
      <c r="D82" s="89" t="s">
        <v>224</v>
      </c>
    </row>
    <row r="83" spans="1:4" s="2" customFormat="1">
      <c r="A83" s="114" t="s">
        <v>223</v>
      </c>
      <c r="B83" s="111">
        <v>135</v>
      </c>
      <c r="C83" s="95" t="s">
        <v>74</v>
      </c>
      <c r="D83" s="89" t="s">
        <v>224</v>
      </c>
    </row>
    <row r="84" spans="1:4" s="2" customFormat="1">
      <c r="A84" s="114" t="s">
        <v>223</v>
      </c>
      <c r="B84" s="111">
        <v>175</v>
      </c>
      <c r="C84" s="95" t="s">
        <v>74</v>
      </c>
      <c r="D84" s="89" t="s">
        <v>224</v>
      </c>
    </row>
    <row r="85" spans="1:4" s="2" customFormat="1">
      <c r="A85" s="114" t="s">
        <v>223</v>
      </c>
      <c r="B85" s="111">
        <v>563</v>
      </c>
      <c r="C85" s="94" t="s">
        <v>75</v>
      </c>
      <c r="D85" s="89" t="s">
        <v>224</v>
      </c>
    </row>
    <row r="86" spans="1:4" s="2" customFormat="1">
      <c r="A86" s="114" t="s">
        <v>223</v>
      </c>
      <c r="B86" s="111">
        <v>648</v>
      </c>
      <c r="C86" s="95" t="s">
        <v>76</v>
      </c>
      <c r="D86" s="89" t="s">
        <v>224</v>
      </c>
    </row>
    <row r="87" spans="1:4" s="2" customFormat="1">
      <c r="A87" s="114" t="s">
        <v>223</v>
      </c>
      <c r="B87" s="111">
        <v>1149</v>
      </c>
      <c r="C87" s="95" t="s">
        <v>76</v>
      </c>
      <c r="D87" s="89" t="s">
        <v>224</v>
      </c>
    </row>
    <row r="88" spans="1:4" s="2" customFormat="1">
      <c r="A88" s="114" t="s">
        <v>223</v>
      </c>
      <c r="B88" s="111">
        <v>80</v>
      </c>
      <c r="C88" s="94" t="s">
        <v>77</v>
      </c>
      <c r="D88" s="89" t="s">
        <v>224</v>
      </c>
    </row>
    <row r="89" spans="1:4" s="2" customFormat="1">
      <c r="A89" s="114" t="s">
        <v>223</v>
      </c>
      <c r="B89" s="111">
        <v>497</v>
      </c>
      <c r="C89" s="94" t="s">
        <v>78</v>
      </c>
      <c r="D89" s="89" t="s">
        <v>224</v>
      </c>
    </row>
    <row r="90" spans="1:4" s="2" customFormat="1">
      <c r="A90" s="114" t="s">
        <v>223</v>
      </c>
      <c r="B90" s="111">
        <v>134</v>
      </c>
      <c r="C90" s="94" t="s">
        <v>79</v>
      </c>
      <c r="D90" s="89" t="s">
        <v>224</v>
      </c>
    </row>
    <row r="91" spans="1:4" s="2" customFormat="1">
      <c r="A91" s="114" t="s">
        <v>223</v>
      </c>
      <c r="B91" s="111">
        <v>228</v>
      </c>
      <c r="C91" s="94" t="s">
        <v>80</v>
      </c>
      <c r="D91" s="89" t="s">
        <v>224</v>
      </c>
    </row>
    <row r="92" spans="1:4" s="2" customFormat="1">
      <c r="A92" s="114" t="s">
        <v>223</v>
      </c>
      <c r="B92" s="111">
        <v>281</v>
      </c>
      <c r="C92" s="94" t="s">
        <v>81</v>
      </c>
      <c r="D92" s="89" t="s">
        <v>224</v>
      </c>
    </row>
    <row r="93" spans="1:4" s="2" customFormat="1">
      <c r="A93" s="114" t="s">
        <v>223</v>
      </c>
      <c r="B93" s="111">
        <v>401</v>
      </c>
      <c r="C93" s="94" t="s">
        <v>82</v>
      </c>
      <c r="D93" s="89" t="s">
        <v>224</v>
      </c>
    </row>
    <row r="94" spans="1:4" s="2" customFormat="1">
      <c r="A94" s="114" t="s">
        <v>223</v>
      </c>
      <c r="B94" s="111">
        <v>40</v>
      </c>
      <c r="C94" s="94" t="s">
        <v>83</v>
      </c>
      <c r="D94" s="89" t="s">
        <v>224</v>
      </c>
    </row>
    <row r="95" spans="1:4" s="2" customFormat="1">
      <c r="A95" s="114" t="s">
        <v>223</v>
      </c>
      <c r="B95" s="111">
        <v>229</v>
      </c>
      <c r="C95" s="94" t="s">
        <v>84</v>
      </c>
      <c r="D95" s="89" t="s">
        <v>224</v>
      </c>
    </row>
    <row r="96" spans="1:4" s="2" customFormat="1">
      <c r="A96" s="114" t="s">
        <v>223</v>
      </c>
      <c r="B96" s="111">
        <v>310</v>
      </c>
      <c r="C96" s="94" t="s">
        <v>85</v>
      </c>
      <c r="D96" s="89" t="s">
        <v>224</v>
      </c>
    </row>
    <row r="97" spans="1:4" s="2" customFormat="1">
      <c r="A97" s="114" t="s">
        <v>223</v>
      </c>
      <c r="B97" s="111">
        <v>295</v>
      </c>
      <c r="C97" s="94" t="s">
        <v>86</v>
      </c>
      <c r="D97" s="89" t="s">
        <v>224</v>
      </c>
    </row>
    <row r="98" spans="1:4" s="2" customFormat="1">
      <c r="A98" s="114" t="s">
        <v>223</v>
      </c>
      <c r="B98" s="111">
        <v>324</v>
      </c>
      <c r="C98" s="94" t="s">
        <v>87</v>
      </c>
      <c r="D98" s="89" t="s">
        <v>224</v>
      </c>
    </row>
    <row r="99" spans="1:4" s="2" customFormat="1">
      <c r="A99" s="114" t="s">
        <v>223</v>
      </c>
      <c r="B99" s="111">
        <v>375</v>
      </c>
      <c r="C99" s="94" t="s">
        <v>88</v>
      </c>
      <c r="D99" s="89" t="s">
        <v>224</v>
      </c>
    </row>
    <row r="100" spans="1:4" s="2" customFormat="1">
      <c r="A100" s="114" t="s">
        <v>223</v>
      </c>
      <c r="B100" s="111">
        <v>486</v>
      </c>
      <c r="C100" s="97" t="s">
        <v>89</v>
      </c>
      <c r="D100" s="89" t="s">
        <v>224</v>
      </c>
    </row>
    <row r="101" spans="1:4" s="2" customFormat="1">
      <c r="A101" s="114" t="s">
        <v>223</v>
      </c>
      <c r="B101" s="111">
        <v>724</v>
      </c>
      <c r="C101" s="97" t="s">
        <v>90</v>
      </c>
      <c r="D101" s="89" t="s">
        <v>224</v>
      </c>
    </row>
    <row r="102" spans="1:4" s="2" customFormat="1">
      <c r="A102" s="114" t="s">
        <v>223</v>
      </c>
      <c r="B102" s="111">
        <v>698</v>
      </c>
      <c r="C102" s="97" t="s">
        <v>91</v>
      </c>
      <c r="D102" s="89" t="s">
        <v>224</v>
      </c>
    </row>
    <row r="103" spans="1:4" s="2" customFormat="1">
      <c r="A103" s="114" t="s">
        <v>223</v>
      </c>
      <c r="B103" s="111">
        <v>739</v>
      </c>
      <c r="C103" s="94" t="s">
        <v>92</v>
      </c>
      <c r="D103" s="89" t="s">
        <v>224</v>
      </c>
    </row>
    <row r="104" spans="1:4" s="2" customFormat="1">
      <c r="A104" s="114" t="s">
        <v>223</v>
      </c>
      <c r="B104" s="111">
        <v>605</v>
      </c>
      <c r="C104" s="94" t="s">
        <v>93</v>
      </c>
      <c r="D104" s="89" t="s">
        <v>224</v>
      </c>
    </row>
    <row r="105" spans="1:4" s="2" customFormat="1">
      <c r="A105" s="114" t="s">
        <v>223</v>
      </c>
      <c r="B105" s="111">
        <v>443</v>
      </c>
      <c r="C105" s="94" t="s">
        <v>94</v>
      </c>
      <c r="D105" s="89" t="s">
        <v>224</v>
      </c>
    </row>
    <row r="106" spans="1:4" s="2" customFormat="1">
      <c r="A106" s="114" t="s">
        <v>223</v>
      </c>
      <c r="B106" s="111">
        <v>351</v>
      </c>
      <c r="C106" s="94" t="s">
        <v>95</v>
      </c>
      <c r="D106" s="89" t="s">
        <v>224</v>
      </c>
    </row>
    <row r="107" spans="1:4" s="2" customFormat="1">
      <c r="A107" s="114" t="s">
        <v>223</v>
      </c>
      <c r="B107" s="111">
        <v>160</v>
      </c>
      <c r="C107" s="95" t="s">
        <v>96</v>
      </c>
      <c r="D107" s="89" t="s">
        <v>224</v>
      </c>
    </row>
    <row r="108" spans="1:4" s="2" customFormat="1">
      <c r="A108" s="114" t="s">
        <v>223</v>
      </c>
      <c r="B108" s="111">
        <v>270</v>
      </c>
      <c r="C108" s="95" t="s">
        <v>96</v>
      </c>
      <c r="D108" s="89" t="s">
        <v>224</v>
      </c>
    </row>
    <row r="109" spans="1:4" s="2" customFormat="1">
      <c r="A109" s="114" t="s">
        <v>223</v>
      </c>
      <c r="B109" s="111">
        <v>389</v>
      </c>
      <c r="C109" s="95" t="s">
        <v>97</v>
      </c>
      <c r="D109" s="89" t="s">
        <v>224</v>
      </c>
    </row>
    <row r="110" spans="1:4" s="2" customFormat="1">
      <c r="A110" s="114" t="s">
        <v>223</v>
      </c>
      <c r="B110" s="111">
        <v>589</v>
      </c>
      <c r="C110" s="95" t="s">
        <v>97</v>
      </c>
      <c r="D110" s="89" t="s">
        <v>224</v>
      </c>
    </row>
    <row r="111" spans="1:4" s="2" customFormat="1">
      <c r="A111" s="114" t="s">
        <v>223</v>
      </c>
      <c r="B111" s="111">
        <v>67</v>
      </c>
      <c r="C111" s="94" t="s">
        <v>98</v>
      </c>
      <c r="D111" s="89" t="s">
        <v>224</v>
      </c>
    </row>
    <row r="112" spans="1:4" s="2" customFormat="1">
      <c r="A112" s="114" t="s">
        <v>223</v>
      </c>
      <c r="B112" s="111">
        <v>723</v>
      </c>
      <c r="C112" s="94" t="s">
        <v>99</v>
      </c>
      <c r="D112" s="89" t="s">
        <v>224</v>
      </c>
    </row>
    <row r="113" spans="1:4" s="2" customFormat="1">
      <c r="A113" s="114" t="s">
        <v>223</v>
      </c>
      <c r="B113" s="111">
        <v>467</v>
      </c>
      <c r="C113" s="94" t="s">
        <v>100</v>
      </c>
      <c r="D113" s="89" t="s">
        <v>224</v>
      </c>
    </row>
    <row r="114" spans="1:4" s="2" customFormat="1">
      <c r="A114" s="114" t="s">
        <v>223</v>
      </c>
      <c r="B114" s="111">
        <v>321</v>
      </c>
      <c r="C114" s="95" t="s">
        <v>101</v>
      </c>
      <c r="D114" s="89" t="s">
        <v>224</v>
      </c>
    </row>
    <row r="115" spans="1:4" s="2" customFormat="1">
      <c r="A115" s="114" t="s">
        <v>223</v>
      </c>
      <c r="B115" s="111">
        <v>94</v>
      </c>
      <c r="C115" s="95" t="s">
        <v>101</v>
      </c>
      <c r="D115" s="89" t="s">
        <v>224</v>
      </c>
    </row>
    <row r="116" spans="1:4" s="2" customFormat="1">
      <c r="A116" s="114" t="s">
        <v>223</v>
      </c>
      <c r="B116" s="111">
        <v>510</v>
      </c>
      <c r="C116" s="95" t="s">
        <v>102</v>
      </c>
      <c r="D116" s="89" t="s">
        <v>224</v>
      </c>
    </row>
    <row r="117" spans="1:4" s="2" customFormat="1">
      <c r="A117" s="114" t="s">
        <v>223</v>
      </c>
      <c r="B117" s="111">
        <v>753</v>
      </c>
      <c r="C117" s="95" t="s">
        <v>102</v>
      </c>
      <c r="D117" s="89" t="s">
        <v>224</v>
      </c>
    </row>
    <row r="118" spans="1:4" s="2" customFormat="1">
      <c r="A118" s="114" t="s">
        <v>223</v>
      </c>
      <c r="B118" s="111">
        <v>80</v>
      </c>
      <c r="C118" s="94" t="s">
        <v>103</v>
      </c>
      <c r="D118" s="89" t="s">
        <v>224</v>
      </c>
    </row>
    <row r="119" spans="1:4" s="2" customFormat="1">
      <c r="A119" s="114" t="s">
        <v>223</v>
      </c>
      <c r="B119" s="111">
        <v>951</v>
      </c>
      <c r="C119" s="94" t="s">
        <v>104</v>
      </c>
      <c r="D119" s="89" t="s">
        <v>224</v>
      </c>
    </row>
    <row r="120" spans="1:4" s="2" customFormat="1">
      <c r="A120" s="114" t="s">
        <v>223</v>
      </c>
      <c r="B120" s="111">
        <v>255</v>
      </c>
      <c r="C120" s="98" t="s">
        <v>105</v>
      </c>
      <c r="D120" s="89" t="s">
        <v>224</v>
      </c>
    </row>
    <row r="121" spans="1:4" s="2" customFormat="1">
      <c r="A121" s="114" t="s">
        <v>223</v>
      </c>
      <c r="B121" s="111">
        <v>27</v>
      </c>
      <c r="C121" s="98" t="s">
        <v>105</v>
      </c>
      <c r="D121" s="89" t="s">
        <v>224</v>
      </c>
    </row>
    <row r="122" spans="1:4" s="2" customFormat="1">
      <c r="A122" s="114" t="s">
        <v>223</v>
      </c>
      <c r="B122" s="111">
        <v>455</v>
      </c>
      <c r="C122" s="99" t="s">
        <v>106</v>
      </c>
      <c r="D122" s="89" t="s">
        <v>224</v>
      </c>
    </row>
    <row r="123" spans="1:4" s="2" customFormat="1">
      <c r="A123" s="114" t="s">
        <v>223</v>
      </c>
      <c r="B123" s="111">
        <v>815</v>
      </c>
      <c r="C123" s="99" t="s">
        <v>107</v>
      </c>
      <c r="D123" s="89" t="s">
        <v>224</v>
      </c>
    </row>
    <row r="124" spans="1:4" s="2" customFormat="1">
      <c r="A124" s="114" t="s">
        <v>223</v>
      </c>
      <c r="B124" s="111">
        <v>589</v>
      </c>
      <c r="C124" s="98" t="s">
        <v>108</v>
      </c>
      <c r="D124" s="89" t="s">
        <v>224</v>
      </c>
    </row>
    <row r="125" spans="1:4" s="2" customFormat="1">
      <c r="A125" s="114" t="s">
        <v>223</v>
      </c>
      <c r="B125" s="111">
        <v>27</v>
      </c>
      <c r="C125" s="98" t="s">
        <v>108</v>
      </c>
      <c r="D125" s="89" t="s">
        <v>224</v>
      </c>
    </row>
    <row r="126" spans="1:4" s="2" customFormat="1">
      <c r="A126" s="114" t="s">
        <v>223</v>
      </c>
      <c r="B126" s="111">
        <v>189</v>
      </c>
      <c r="C126" s="99" t="s">
        <v>109</v>
      </c>
      <c r="D126" s="89" t="s">
        <v>224</v>
      </c>
    </row>
    <row r="127" spans="1:4" s="2" customFormat="1">
      <c r="A127" s="114" t="s">
        <v>223</v>
      </c>
      <c r="B127" s="111">
        <v>54</v>
      </c>
      <c r="C127" s="98" t="s">
        <v>110</v>
      </c>
      <c r="D127" s="89" t="s">
        <v>224</v>
      </c>
    </row>
    <row r="128" spans="1:4" s="2" customFormat="1">
      <c r="A128" s="114" t="s">
        <v>223</v>
      </c>
      <c r="B128" s="111">
        <v>27</v>
      </c>
      <c r="C128" s="98" t="s">
        <v>110</v>
      </c>
      <c r="D128" s="89" t="s">
        <v>224</v>
      </c>
    </row>
    <row r="129" spans="1:4" s="2" customFormat="1">
      <c r="A129" s="114" t="s">
        <v>223</v>
      </c>
      <c r="B129" s="111">
        <v>324</v>
      </c>
      <c r="C129" s="94" t="s">
        <v>111</v>
      </c>
      <c r="D129" s="89" t="s">
        <v>224</v>
      </c>
    </row>
    <row r="130" spans="1:4" s="2" customFormat="1">
      <c r="A130" s="114" t="s">
        <v>223</v>
      </c>
      <c r="B130" s="111">
        <v>630</v>
      </c>
      <c r="C130" s="95" t="s">
        <v>112</v>
      </c>
      <c r="D130" s="89" t="s">
        <v>224</v>
      </c>
    </row>
    <row r="131" spans="1:4" s="2" customFormat="1">
      <c r="A131" s="114" t="s">
        <v>223</v>
      </c>
      <c r="B131" s="111">
        <v>243</v>
      </c>
      <c r="C131" s="95" t="s">
        <v>112</v>
      </c>
      <c r="D131" s="89" t="s">
        <v>224</v>
      </c>
    </row>
    <row r="132" spans="1:4" s="2" customFormat="1">
      <c r="A132" s="114" t="s">
        <v>223</v>
      </c>
      <c r="B132" s="111">
        <v>174</v>
      </c>
      <c r="C132" s="95" t="s">
        <v>113</v>
      </c>
      <c r="D132" s="89" t="s">
        <v>224</v>
      </c>
    </row>
    <row r="133" spans="1:4" s="2" customFormat="1">
      <c r="A133" s="114" t="s">
        <v>223</v>
      </c>
      <c r="B133" s="111">
        <v>254</v>
      </c>
      <c r="C133" s="95" t="s">
        <v>113</v>
      </c>
      <c r="D133" s="89" t="s">
        <v>224</v>
      </c>
    </row>
    <row r="134" spans="1:4" s="2" customFormat="1">
      <c r="A134" s="114" t="s">
        <v>223</v>
      </c>
      <c r="B134" s="111">
        <v>228</v>
      </c>
      <c r="C134" s="95" t="s">
        <v>113</v>
      </c>
      <c r="D134" s="89" t="s">
        <v>224</v>
      </c>
    </row>
    <row r="135" spans="1:4" s="2" customFormat="1">
      <c r="A135" s="114" t="s">
        <v>223</v>
      </c>
      <c r="B135" s="111">
        <v>174</v>
      </c>
      <c r="C135" s="95" t="s">
        <v>113</v>
      </c>
      <c r="D135" s="89" t="s">
        <v>224</v>
      </c>
    </row>
    <row r="136" spans="1:4" s="2" customFormat="1">
      <c r="A136" s="114" t="s">
        <v>223</v>
      </c>
      <c r="B136" s="111">
        <v>93</v>
      </c>
      <c r="C136" s="95" t="s">
        <v>113</v>
      </c>
      <c r="D136" s="89" t="s">
        <v>224</v>
      </c>
    </row>
    <row r="137" spans="1:4" s="2" customFormat="1">
      <c r="A137" s="114" t="s">
        <v>223</v>
      </c>
      <c r="B137" s="111">
        <v>709</v>
      </c>
      <c r="C137" s="95" t="s">
        <v>114</v>
      </c>
      <c r="D137" s="89" t="s">
        <v>224</v>
      </c>
    </row>
    <row r="138" spans="1:4" s="2" customFormat="1">
      <c r="A138" s="114" t="s">
        <v>223</v>
      </c>
      <c r="B138" s="111">
        <v>27</v>
      </c>
      <c r="C138" s="95" t="s">
        <v>114</v>
      </c>
      <c r="D138" s="89" t="s">
        <v>224</v>
      </c>
    </row>
    <row r="139" spans="1:4" s="2" customFormat="1">
      <c r="A139" s="114" t="s">
        <v>223</v>
      </c>
      <c r="B139" s="111">
        <v>750</v>
      </c>
      <c r="C139" s="95" t="s">
        <v>115</v>
      </c>
      <c r="D139" s="89" t="s">
        <v>224</v>
      </c>
    </row>
    <row r="140" spans="1:4" s="2" customFormat="1">
      <c r="A140" s="114" t="s">
        <v>223</v>
      </c>
      <c r="B140" s="111">
        <v>791</v>
      </c>
      <c r="C140" s="95" t="s">
        <v>115</v>
      </c>
      <c r="D140" s="89" t="s">
        <v>224</v>
      </c>
    </row>
    <row r="141" spans="1:4" s="2" customFormat="1">
      <c r="A141" s="114" t="s">
        <v>223</v>
      </c>
      <c r="B141" s="111">
        <v>40</v>
      </c>
      <c r="C141" s="95" t="s">
        <v>116</v>
      </c>
      <c r="D141" s="89" t="s">
        <v>224</v>
      </c>
    </row>
    <row r="142" spans="1:4" s="2" customFormat="1">
      <c r="A142" s="114" t="s">
        <v>223</v>
      </c>
      <c r="B142" s="111">
        <v>228</v>
      </c>
      <c r="C142" s="95" t="s">
        <v>116</v>
      </c>
      <c r="D142" s="89" t="s">
        <v>224</v>
      </c>
    </row>
    <row r="143" spans="1:4" s="2" customFormat="1">
      <c r="A143" s="114" t="s">
        <v>223</v>
      </c>
      <c r="B143" s="111">
        <v>27</v>
      </c>
      <c r="C143" s="95" t="s">
        <v>116</v>
      </c>
      <c r="D143" s="89" t="s">
        <v>224</v>
      </c>
    </row>
    <row r="144" spans="1:4" s="2" customFormat="1">
      <c r="A144" s="114" t="s">
        <v>223</v>
      </c>
      <c r="B144" s="111">
        <v>268</v>
      </c>
      <c r="C144" s="95" t="s">
        <v>116</v>
      </c>
      <c r="D144" s="89" t="s">
        <v>224</v>
      </c>
    </row>
    <row r="145" spans="1:4" s="2" customFormat="1">
      <c r="A145" s="114" t="s">
        <v>223</v>
      </c>
      <c r="B145" s="111">
        <v>388</v>
      </c>
      <c r="C145" s="94" t="s">
        <v>117</v>
      </c>
      <c r="D145" s="89" t="s">
        <v>224</v>
      </c>
    </row>
    <row r="146" spans="1:4" s="2" customFormat="1">
      <c r="A146" s="114" t="s">
        <v>223</v>
      </c>
      <c r="B146" s="111">
        <v>816</v>
      </c>
      <c r="C146" s="94" t="s">
        <v>118</v>
      </c>
      <c r="D146" s="89" t="s">
        <v>224</v>
      </c>
    </row>
    <row r="147" spans="1:4" s="2" customFormat="1">
      <c r="A147" s="114" t="s">
        <v>223</v>
      </c>
      <c r="B147" s="111">
        <v>468</v>
      </c>
      <c r="C147" s="100" t="s">
        <v>119</v>
      </c>
      <c r="D147" s="89" t="s">
        <v>224</v>
      </c>
    </row>
    <row r="148" spans="1:4" s="2" customFormat="1">
      <c r="A148" s="114" t="s">
        <v>223</v>
      </c>
      <c r="B148" s="111">
        <v>632</v>
      </c>
      <c r="C148" s="101" t="s">
        <v>120</v>
      </c>
      <c r="D148" s="89" t="s">
        <v>224</v>
      </c>
    </row>
    <row r="149" spans="1:4" s="2" customFormat="1">
      <c r="A149" s="114" t="s">
        <v>223</v>
      </c>
      <c r="B149" s="111">
        <v>27</v>
      </c>
      <c r="C149" s="101" t="s">
        <v>120</v>
      </c>
      <c r="D149" s="89" t="s">
        <v>224</v>
      </c>
    </row>
    <row r="150" spans="1:4" s="2" customFormat="1">
      <c r="A150" s="114" t="s">
        <v>223</v>
      </c>
      <c r="B150" s="111">
        <v>288</v>
      </c>
      <c r="C150" s="100" t="s">
        <v>121</v>
      </c>
      <c r="D150" s="89" t="s">
        <v>224</v>
      </c>
    </row>
    <row r="151" spans="1:4" s="2" customFormat="1">
      <c r="A151" s="114" t="s">
        <v>223</v>
      </c>
      <c r="B151" s="111">
        <v>1354</v>
      </c>
      <c r="C151" s="100" t="s">
        <v>122</v>
      </c>
      <c r="D151" s="89" t="s">
        <v>224</v>
      </c>
    </row>
    <row r="152" spans="1:4" s="2" customFormat="1">
      <c r="A152" s="114" t="s">
        <v>223</v>
      </c>
      <c r="B152" s="111">
        <v>362</v>
      </c>
      <c r="C152" s="100" t="s">
        <v>123</v>
      </c>
      <c r="D152" s="89" t="s">
        <v>224</v>
      </c>
    </row>
    <row r="153" spans="1:4" s="2" customFormat="1">
      <c r="A153" s="114" t="s">
        <v>223</v>
      </c>
      <c r="B153" s="111">
        <v>1940</v>
      </c>
      <c r="C153" s="94" t="s">
        <v>124</v>
      </c>
      <c r="D153" s="89" t="s">
        <v>224</v>
      </c>
    </row>
    <row r="154" spans="1:4" s="2" customFormat="1">
      <c r="A154" s="114" t="s">
        <v>223</v>
      </c>
      <c r="B154" s="111">
        <v>966</v>
      </c>
      <c r="C154" s="95" t="s">
        <v>125</v>
      </c>
      <c r="D154" s="89" t="s">
        <v>224</v>
      </c>
    </row>
    <row r="155" spans="1:4" s="2" customFormat="1">
      <c r="A155" s="114" t="s">
        <v>223</v>
      </c>
      <c r="B155" s="111">
        <v>27</v>
      </c>
      <c r="C155" s="95" t="s">
        <v>125</v>
      </c>
      <c r="D155" s="89" t="s">
        <v>224</v>
      </c>
    </row>
    <row r="156" spans="1:4" s="2" customFormat="1">
      <c r="A156" s="114" t="s">
        <v>223</v>
      </c>
      <c r="B156" s="111">
        <v>81</v>
      </c>
      <c r="C156" s="94" t="s">
        <v>126</v>
      </c>
      <c r="D156" s="89" t="s">
        <v>224</v>
      </c>
    </row>
    <row r="157" spans="1:4" s="2" customFormat="1">
      <c r="A157" s="114" t="s">
        <v>223</v>
      </c>
      <c r="B157" s="111">
        <v>991</v>
      </c>
      <c r="C157" s="94" t="s">
        <v>127</v>
      </c>
      <c r="D157" s="89" t="s">
        <v>224</v>
      </c>
    </row>
    <row r="158" spans="1:4" s="2" customFormat="1">
      <c r="A158" s="114" t="s">
        <v>223</v>
      </c>
      <c r="B158" s="111">
        <v>702</v>
      </c>
      <c r="C158" s="94" t="s">
        <v>128</v>
      </c>
      <c r="D158" s="89" t="s">
        <v>224</v>
      </c>
    </row>
    <row r="159" spans="1:4" s="2" customFormat="1">
      <c r="A159" s="114" t="s">
        <v>223</v>
      </c>
      <c r="B159" s="111">
        <v>283</v>
      </c>
      <c r="C159" s="94" t="s">
        <v>129</v>
      </c>
      <c r="D159" s="89" t="s">
        <v>224</v>
      </c>
    </row>
    <row r="160" spans="1:4" s="2" customFormat="1">
      <c r="A160" s="114" t="s">
        <v>223</v>
      </c>
      <c r="B160" s="111">
        <v>832</v>
      </c>
      <c r="C160" s="94" t="s">
        <v>130</v>
      </c>
      <c r="D160" s="89" t="s">
        <v>224</v>
      </c>
    </row>
    <row r="161" spans="1:4" s="2" customFormat="1">
      <c r="A161" s="114" t="s">
        <v>223</v>
      </c>
      <c r="B161" s="111">
        <v>415</v>
      </c>
      <c r="C161" s="94" t="s">
        <v>131</v>
      </c>
      <c r="D161" s="89" t="s">
        <v>224</v>
      </c>
    </row>
    <row r="162" spans="1:4" s="2" customFormat="1">
      <c r="A162" s="114" t="s">
        <v>223</v>
      </c>
      <c r="B162" s="111">
        <v>978</v>
      </c>
      <c r="C162" s="94" t="s">
        <v>132</v>
      </c>
      <c r="D162" s="89" t="s">
        <v>224</v>
      </c>
    </row>
    <row r="163" spans="1:4" s="2" customFormat="1">
      <c r="A163" s="114" t="s">
        <v>223</v>
      </c>
      <c r="B163" s="111">
        <v>108</v>
      </c>
      <c r="C163" s="94" t="s">
        <v>133</v>
      </c>
      <c r="D163" s="89" t="s">
        <v>224</v>
      </c>
    </row>
    <row r="164" spans="1:4" s="2" customFormat="1">
      <c r="A164" s="114" t="s">
        <v>223</v>
      </c>
      <c r="B164" s="111">
        <v>375</v>
      </c>
      <c r="C164" s="94" t="s">
        <v>134</v>
      </c>
      <c r="D164" s="89" t="s">
        <v>224</v>
      </c>
    </row>
    <row r="165" spans="1:4" s="2" customFormat="1">
      <c r="A165" s="114" t="s">
        <v>223</v>
      </c>
      <c r="B165" s="111">
        <v>885</v>
      </c>
      <c r="C165" s="94" t="s">
        <v>135</v>
      </c>
      <c r="D165" s="89" t="s">
        <v>224</v>
      </c>
    </row>
    <row r="166" spans="1:4" s="2" customFormat="1">
      <c r="A166" s="114" t="s">
        <v>223</v>
      </c>
      <c r="B166" s="111">
        <v>979</v>
      </c>
      <c r="C166" s="94" t="s">
        <v>136</v>
      </c>
      <c r="D166" s="89" t="s">
        <v>224</v>
      </c>
    </row>
    <row r="167" spans="1:4" s="2" customFormat="1">
      <c r="A167" s="114" t="s">
        <v>223</v>
      </c>
      <c r="B167" s="111">
        <v>563</v>
      </c>
      <c r="C167" s="94" t="s">
        <v>137</v>
      </c>
      <c r="D167" s="89" t="s">
        <v>224</v>
      </c>
    </row>
    <row r="168" spans="1:4" s="2" customFormat="1">
      <c r="A168" s="114" t="s">
        <v>223</v>
      </c>
      <c r="B168" s="111">
        <v>669</v>
      </c>
      <c r="C168" s="94" t="s">
        <v>138</v>
      </c>
      <c r="D168" s="89" t="s">
        <v>224</v>
      </c>
    </row>
    <row r="169" spans="1:4" s="2" customFormat="1">
      <c r="A169" s="114" t="s">
        <v>223</v>
      </c>
      <c r="B169" s="111">
        <v>108</v>
      </c>
      <c r="C169" s="94" t="s">
        <v>139</v>
      </c>
      <c r="D169" s="89" t="s">
        <v>224</v>
      </c>
    </row>
    <row r="170" spans="1:4" s="2" customFormat="1">
      <c r="A170" s="114" t="s">
        <v>223</v>
      </c>
      <c r="B170" s="111">
        <v>552</v>
      </c>
      <c r="C170" s="94" t="s">
        <v>140</v>
      </c>
      <c r="D170" s="89" t="s">
        <v>224</v>
      </c>
    </row>
    <row r="171" spans="1:4" s="2" customFormat="1">
      <c r="A171" s="114" t="s">
        <v>223</v>
      </c>
      <c r="B171" s="111">
        <v>188</v>
      </c>
      <c r="C171" s="94" t="s">
        <v>141</v>
      </c>
      <c r="D171" s="89" t="s">
        <v>224</v>
      </c>
    </row>
    <row r="172" spans="1:4" s="2" customFormat="1">
      <c r="A172" s="114" t="s">
        <v>223</v>
      </c>
      <c r="B172" s="111">
        <v>121</v>
      </c>
      <c r="C172" s="94" t="s">
        <v>142</v>
      </c>
      <c r="D172" s="89" t="s">
        <v>224</v>
      </c>
    </row>
    <row r="173" spans="1:4" s="2" customFormat="1">
      <c r="A173" s="114" t="s">
        <v>223</v>
      </c>
      <c r="B173" s="111">
        <v>989</v>
      </c>
      <c r="C173" s="94" t="s">
        <v>143</v>
      </c>
      <c r="D173" s="89" t="s">
        <v>224</v>
      </c>
    </row>
    <row r="174" spans="1:4" s="2" customFormat="1">
      <c r="A174" s="114" t="s">
        <v>223</v>
      </c>
      <c r="B174" s="111">
        <v>630</v>
      </c>
      <c r="C174" s="94" t="s">
        <v>144</v>
      </c>
      <c r="D174" s="89" t="s">
        <v>224</v>
      </c>
    </row>
    <row r="175" spans="1:4" s="2" customFormat="1">
      <c r="A175" s="114" t="s">
        <v>223</v>
      </c>
      <c r="B175" s="111">
        <v>161</v>
      </c>
      <c r="C175" s="94" t="s">
        <v>145</v>
      </c>
      <c r="D175" s="89" t="s">
        <v>224</v>
      </c>
    </row>
    <row r="176" spans="1:4" s="2" customFormat="1">
      <c r="A176" s="114" t="s">
        <v>223</v>
      </c>
      <c r="B176" s="111">
        <v>161</v>
      </c>
      <c r="C176" s="94" t="s">
        <v>146</v>
      </c>
      <c r="D176" s="89" t="s">
        <v>224</v>
      </c>
    </row>
    <row r="177" spans="1:4" s="2" customFormat="1">
      <c r="A177" s="114" t="s">
        <v>223</v>
      </c>
      <c r="B177" s="111">
        <v>161</v>
      </c>
      <c r="C177" s="94" t="s">
        <v>147</v>
      </c>
      <c r="D177" s="89" t="s">
        <v>224</v>
      </c>
    </row>
    <row r="178" spans="1:4" s="2" customFormat="1">
      <c r="A178" s="114" t="s">
        <v>223</v>
      </c>
      <c r="B178" s="111">
        <v>549</v>
      </c>
      <c r="C178" s="94" t="s">
        <v>148</v>
      </c>
      <c r="D178" s="89" t="s">
        <v>224</v>
      </c>
    </row>
    <row r="179" spans="1:4" s="2" customFormat="1">
      <c r="A179" s="114" t="s">
        <v>223</v>
      </c>
      <c r="B179" s="111">
        <v>538</v>
      </c>
      <c r="C179" s="94" t="s">
        <v>149</v>
      </c>
      <c r="D179" s="89" t="s">
        <v>224</v>
      </c>
    </row>
    <row r="180" spans="1:4" s="2" customFormat="1">
      <c r="A180" s="114" t="s">
        <v>223</v>
      </c>
      <c r="B180" s="111">
        <v>107</v>
      </c>
      <c r="C180" s="94" t="s">
        <v>150</v>
      </c>
      <c r="D180" s="89" t="s">
        <v>224</v>
      </c>
    </row>
    <row r="181" spans="1:4" s="2" customFormat="1">
      <c r="A181" s="114" t="s">
        <v>223</v>
      </c>
      <c r="B181" s="111">
        <v>282</v>
      </c>
      <c r="C181" s="94" t="s">
        <v>151</v>
      </c>
      <c r="D181" s="89" t="s">
        <v>224</v>
      </c>
    </row>
    <row r="182" spans="1:4" s="2" customFormat="1">
      <c r="A182" s="114" t="s">
        <v>223</v>
      </c>
      <c r="B182" s="111">
        <v>847</v>
      </c>
      <c r="C182" s="94" t="s">
        <v>152</v>
      </c>
      <c r="D182" s="89" t="s">
        <v>224</v>
      </c>
    </row>
    <row r="183" spans="1:4" s="2" customFormat="1">
      <c r="A183" s="114" t="s">
        <v>223</v>
      </c>
      <c r="B183" s="111">
        <v>162</v>
      </c>
      <c r="C183" s="95" t="s">
        <v>153</v>
      </c>
      <c r="D183" s="89" t="s">
        <v>224</v>
      </c>
    </row>
    <row r="184" spans="1:4" s="2" customFormat="1">
      <c r="A184" s="114" t="s">
        <v>223</v>
      </c>
      <c r="B184" s="111">
        <v>27</v>
      </c>
      <c r="C184" s="95" t="s">
        <v>153</v>
      </c>
      <c r="D184" s="89" t="s">
        <v>224</v>
      </c>
    </row>
    <row r="185" spans="1:4" s="2" customFormat="1">
      <c r="A185" s="114" t="s">
        <v>223</v>
      </c>
      <c r="B185" s="111">
        <v>482</v>
      </c>
      <c r="C185" s="94" t="s">
        <v>154</v>
      </c>
      <c r="D185" s="89" t="s">
        <v>224</v>
      </c>
    </row>
    <row r="186" spans="1:4" s="2" customFormat="1">
      <c r="A186" s="114" t="s">
        <v>223</v>
      </c>
      <c r="B186" s="111">
        <v>174</v>
      </c>
      <c r="C186" s="95" t="s">
        <v>155</v>
      </c>
      <c r="D186" s="89" t="s">
        <v>224</v>
      </c>
    </row>
    <row r="187" spans="1:4" s="2" customFormat="1">
      <c r="A187" s="114" t="s">
        <v>223</v>
      </c>
      <c r="B187" s="111">
        <v>280</v>
      </c>
      <c r="C187" s="95" t="s">
        <v>155</v>
      </c>
      <c r="D187" s="89" t="s">
        <v>224</v>
      </c>
    </row>
    <row r="188" spans="1:4" s="2" customFormat="1">
      <c r="A188" s="114" t="s">
        <v>223</v>
      </c>
      <c r="B188" s="111">
        <v>241</v>
      </c>
      <c r="C188" s="95" t="s">
        <v>155</v>
      </c>
      <c r="D188" s="89" t="s">
        <v>224</v>
      </c>
    </row>
    <row r="189" spans="1:4" s="2" customFormat="1">
      <c r="A189" s="114" t="s">
        <v>223</v>
      </c>
      <c r="B189" s="111">
        <v>174</v>
      </c>
      <c r="C189" s="95" t="s">
        <v>156</v>
      </c>
      <c r="D189" s="89" t="s">
        <v>224</v>
      </c>
    </row>
    <row r="190" spans="1:4" s="2" customFormat="1">
      <c r="A190" s="114" t="s">
        <v>223</v>
      </c>
      <c r="B190" s="111">
        <v>308</v>
      </c>
      <c r="C190" s="95" t="s">
        <v>156</v>
      </c>
      <c r="D190" s="89" t="s">
        <v>224</v>
      </c>
    </row>
    <row r="191" spans="1:4" s="2" customFormat="1">
      <c r="A191" s="114" t="s">
        <v>223</v>
      </c>
      <c r="B191" s="111">
        <v>361</v>
      </c>
      <c r="C191" s="95" t="s">
        <v>156</v>
      </c>
      <c r="D191" s="89" t="s">
        <v>224</v>
      </c>
    </row>
    <row r="192" spans="1:4" s="2" customFormat="1">
      <c r="A192" s="114" t="s">
        <v>223</v>
      </c>
      <c r="B192" s="111">
        <v>121</v>
      </c>
      <c r="C192" s="94" t="s">
        <v>157</v>
      </c>
      <c r="D192" s="89" t="s">
        <v>224</v>
      </c>
    </row>
    <row r="193" spans="1:4" s="2" customFormat="1">
      <c r="A193" s="114" t="s">
        <v>223</v>
      </c>
      <c r="B193" s="111">
        <v>81</v>
      </c>
      <c r="C193" s="94" t="s">
        <v>158</v>
      </c>
      <c r="D193" s="89" t="s">
        <v>224</v>
      </c>
    </row>
    <row r="194" spans="1:4" s="2" customFormat="1">
      <c r="A194" s="114" t="s">
        <v>223</v>
      </c>
      <c r="B194" s="111">
        <v>441</v>
      </c>
      <c r="C194" s="94" t="s">
        <v>159</v>
      </c>
      <c r="D194" s="89" t="s">
        <v>224</v>
      </c>
    </row>
    <row r="195" spans="1:4" s="2" customFormat="1">
      <c r="A195" s="114" t="s">
        <v>223</v>
      </c>
      <c r="B195" s="112">
        <v>282</v>
      </c>
      <c r="C195" s="94" t="s">
        <v>160</v>
      </c>
      <c r="D195" s="89" t="s">
        <v>224</v>
      </c>
    </row>
    <row r="196" spans="1:4" s="2" customFormat="1">
      <c r="A196" s="114" t="s">
        <v>223</v>
      </c>
      <c r="B196" s="112">
        <v>190</v>
      </c>
      <c r="C196" s="94" t="s">
        <v>161</v>
      </c>
      <c r="D196" s="89" t="s">
        <v>224</v>
      </c>
    </row>
    <row r="197" spans="1:4" s="2" customFormat="1">
      <c r="A197" s="114" t="s">
        <v>223</v>
      </c>
      <c r="B197" s="111">
        <v>726</v>
      </c>
      <c r="C197" s="94" t="s">
        <v>162</v>
      </c>
      <c r="D197" s="89" t="s">
        <v>224</v>
      </c>
    </row>
    <row r="198" spans="1:4" s="2" customFormat="1">
      <c r="A198" s="114" t="s">
        <v>223</v>
      </c>
      <c r="B198" s="111">
        <v>241</v>
      </c>
      <c r="C198" s="95" t="s">
        <v>163</v>
      </c>
      <c r="D198" s="89" t="s">
        <v>224</v>
      </c>
    </row>
    <row r="199" spans="1:4" s="2" customFormat="1">
      <c r="A199" s="114" t="s">
        <v>223</v>
      </c>
      <c r="B199" s="111">
        <v>335</v>
      </c>
      <c r="C199" s="95" t="s">
        <v>163</v>
      </c>
      <c r="D199" s="89" t="s">
        <v>224</v>
      </c>
    </row>
    <row r="200" spans="1:4" s="2" customFormat="1">
      <c r="A200" s="114" t="s">
        <v>223</v>
      </c>
      <c r="B200" s="111">
        <v>389</v>
      </c>
      <c r="C200" s="102" t="s">
        <v>164</v>
      </c>
      <c r="D200" s="89" t="s">
        <v>224</v>
      </c>
    </row>
    <row r="201" spans="1:4" s="2" customFormat="1">
      <c r="A201" s="114" t="s">
        <v>223</v>
      </c>
      <c r="B201" s="111">
        <v>403</v>
      </c>
      <c r="C201" s="102" t="s">
        <v>165</v>
      </c>
      <c r="D201" s="89" t="s">
        <v>224</v>
      </c>
    </row>
    <row r="202" spans="1:4" s="2" customFormat="1">
      <c r="A202" s="114" t="s">
        <v>223</v>
      </c>
      <c r="B202" s="111">
        <v>121</v>
      </c>
      <c r="C202" s="102" t="s">
        <v>166</v>
      </c>
      <c r="D202" s="89" t="s">
        <v>224</v>
      </c>
    </row>
    <row r="203" spans="1:4" s="2" customFormat="1">
      <c r="A203" s="114" t="s">
        <v>223</v>
      </c>
      <c r="B203" s="111">
        <v>54</v>
      </c>
      <c r="C203" s="102" t="s">
        <v>167</v>
      </c>
      <c r="D203" s="89" t="s">
        <v>224</v>
      </c>
    </row>
    <row r="204" spans="1:4" s="2" customFormat="1">
      <c r="A204" s="114" t="s">
        <v>223</v>
      </c>
      <c r="B204" s="111">
        <v>322</v>
      </c>
      <c r="C204" s="102" t="s">
        <v>168</v>
      </c>
      <c r="D204" s="89" t="s">
        <v>224</v>
      </c>
    </row>
    <row r="205" spans="1:4" s="2" customFormat="1">
      <c r="A205" s="114" t="s">
        <v>223</v>
      </c>
      <c r="B205" s="111">
        <v>67</v>
      </c>
      <c r="C205" s="102" t="s">
        <v>169</v>
      </c>
      <c r="D205" s="89" t="s">
        <v>224</v>
      </c>
    </row>
    <row r="206" spans="1:4" s="2" customFormat="1">
      <c r="A206" s="114" t="s">
        <v>223</v>
      </c>
      <c r="B206" s="111">
        <v>469</v>
      </c>
      <c r="C206" s="102" t="s">
        <v>170</v>
      </c>
      <c r="D206" s="89" t="s">
        <v>224</v>
      </c>
    </row>
    <row r="207" spans="1:4" s="2" customFormat="1">
      <c r="A207" s="114" t="s">
        <v>223</v>
      </c>
      <c r="B207" s="111">
        <v>175</v>
      </c>
      <c r="C207" s="102" t="s">
        <v>171</v>
      </c>
      <c r="D207" s="89" t="s">
        <v>224</v>
      </c>
    </row>
    <row r="208" spans="1:4" s="2" customFormat="1">
      <c r="A208" s="114" t="s">
        <v>223</v>
      </c>
      <c r="B208" s="111">
        <v>174</v>
      </c>
      <c r="C208" s="94" t="s">
        <v>172</v>
      </c>
      <c r="D208" s="89" t="s">
        <v>224</v>
      </c>
    </row>
    <row r="209" spans="1:4" s="2" customFormat="1">
      <c r="A209" s="114" t="s">
        <v>223</v>
      </c>
      <c r="B209" s="111">
        <v>617</v>
      </c>
      <c r="C209" s="94" t="s">
        <v>173</v>
      </c>
      <c r="D209" s="89" t="s">
        <v>224</v>
      </c>
    </row>
    <row r="210" spans="1:4" s="2" customFormat="1">
      <c r="A210" s="114" t="s">
        <v>223</v>
      </c>
      <c r="B210" s="111">
        <v>135</v>
      </c>
      <c r="C210" s="94" t="s">
        <v>174</v>
      </c>
      <c r="D210" s="89" t="s">
        <v>224</v>
      </c>
    </row>
    <row r="211" spans="1:4" s="2" customFormat="1">
      <c r="A211" s="114" t="s">
        <v>223</v>
      </c>
      <c r="B211" s="111">
        <v>107</v>
      </c>
      <c r="C211" s="94" t="s">
        <v>175</v>
      </c>
      <c r="D211" s="89" t="s">
        <v>224</v>
      </c>
    </row>
    <row r="212" spans="1:4" s="2" customFormat="1">
      <c r="A212" s="114" t="s">
        <v>223</v>
      </c>
      <c r="B212" s="111">
        <v>148</v>
      </c>
      <c r="C212" s="95" t="s">
        <v>176</v>
      </c>
      <c r="D212" s="89" t="s">
        <v>224</v>
      </c>
    </row>
    <row r="213" spans="1:4" s="2" customFormat="1">
      <c r="A213" s="114" t="s">
        <v>223</v>
      </c>
      <c r="B213" s="111">
        <v>108</v>
      </c>
      <c r="C213" s="95" t="s">
        <v>176</v>
      </c>
      <c r="D213" s="89" t="s">
        <v>224</v>
      </c>
    </row>
    <row r="214" spans="1:4" s="2" customFormat="1">
      <c r="A214" s="114" t="s">
        <v>223</v>
      </c>
      <c r="B214" s="111">
        <v>376</v>
      </c>
      <c r="C214" s="95" t="s">
        <v>177</v>
      </c>
      <c r="D214" s="89" t="s">
        <v>224</v>
      </c>
    </row>
    <row r="215" spans="1:4" s="2" customFormat="1">
      <c r="A215" s="114" t="s">
        <v>223</v>
      </c>
      <c r="B215" s="111">
        <v>27</v>
      </c>
      <c r="C215" s="95" t="s">
        <v>177</v>
      </c>
      <c r="D215" s="89" t="s">
        <v>224</v>
      </c>
    </row>
    <row r="216" spans="1:4" s="2" customFormat="1">
      <c r="A216" s="114" t="s">
        <v>223</v>
      </c>
      <c r="B216" s="111">
        <v>54</v>
      </c>
      <c r="C216" s="94" t="s">
        <v>178</v>
      </c>
      <c r="D216" s="89" t="s">
        <v>224</v>
      </c>
    </row>
    <row r="217" spans="1:4" s="2" customFormat="1">
      <c r="A217" s="114" t="s">
        <v>223</v>
      </c>
      <c r="B217" s="111">
        <v>887</v>
      </c>
      <c r="C217" s="94" t="s">
        <v>179</v>
      </c>
      <c r="D217" s="89" t="s">
        <v>224</v>
      </c>
    </row>
    <row r="218" spans="1:4" s="2" customFormat="1">
      <c r="A218" s="114" t="s">
        <v>223</v>
      </c>
      <c r="B218" s="111">
        <v>27</v>
      </c>
      <c r="C218" s="95" t="s">
        <v>180</v>
      </c>
      <c r="D218" s="89" t="s">
        <v>224</v>
      </c>
    </row>
    <row r="219" spans="1:4" s="2" customFormat="1">
      <c r="A219" s="114" t="s">
        <v>223</v>
      </c>
      <c r="B219" s="111">
        <v>310</v>
      </c>
      <c r="C219" s="95" t="s">
        <v>180</v>
      </c>
      <c r="D219" s="89" t="s">
        <v>224</v>
      </c>
    </row>
    <row r="220" spans="1:4" s="2" customFormat="1">
      <c r="A220" s="114" t="s">
        <v>223</v>
      </c>
      <c r="B220" s="111">
        <v>455</v>
      </c>
      <c r="C220" s="95" t="s">
        <v>181</v>
      </c>
      <c r="D220" s="89" t="s">
        <v>224</v>
      </c>
    </row>
    <row r="221" spans="1:4" s="2" customFormat="1">
      <c r="A221" s="114" t="s">
        <v>223</v>
      </c>
      <c r="B221" s="111">
        <v>27</v>
      </c>
      <c r="C221" s="95" t="s">
        <v>181</v>
      </c>
      <c r="D221" s="89" t="s">
        <v>224</v>
      </c>
    </row>
    <row r="222" spans="1:4" s="2" customFormat="1">
      <c r="A222" s="114" t="s">
        <v>223</v>
      </c>
      <c r="B222" s="111">
        <v>27</v>
      </c>
      <c r="C222" s="95" t="s">
        <v>182</v>
      </c>
      <c r="D222" s="89" t="s">
        <v>224</v>
      </c>
    </row>
    <row r="223" spans="1:4" s="2" customFormat="1">
      <c r="A223" s="114" t="s">
        <v>223</v>
      </c>
      <c r="B223" s="111">
        <v>1047</v>
      </c>
      <c r="C223" s="95" t="s">
        <v>182</v>
      </c>
      <c r="D223" s="89" t="s">
        <v>224</v>
      </c>
    </row>
    <row r="224" spans="1:4" s="2" customFormat="1">
      <c r="A224" s="114" t="s">
        <v>223</v>
      </c>
      <c r="B224" s="111">
        <v>351</v>
      </c>
      <c r="C224" s="94" t="s">
        <v>183</v>
      </c>
      <c r="D224" s="89" t="s">
        <v>224</v>
      </c>
    </row>
    <row r="225" spans="1:4" s="2" customFormat="1">
      <c r="A225" s="114" t="s">
        <v>223</v>
      </c>
      <c r="B225" s="111">
        <v>918</v>
      </c>
      <c r="C225" s="94" t="s">
        <v>184</v>
      </c>
      <c r="D225" s="89" t="s">
        <v>224</v>
      </c>
    </row>
    <row r="226" spans="1:4" s="2" customFormat="1">
      <c r="A226" s="114" t="s">
        <v>223</v>
      </c>
      <c r="B226" s="111">
        <v>240</v>
      </c>
      <c r="C226" s="94" t="s">
        <v>185</v>
      </c>
      <c r="D226" s="89" t="s">
        <v>224</v>
      </c>
    </row>
    <row r="227" spans="1:4" s="2" customFormat="1">
      <c r="A227" s="114" t="s">
        <v>223</v>
      </c>
      <c r="B227" s="111">
        <v>54</v>
      </c>
      <c r="C227" s="94" t="s">
        <v>186</v>
      </c>
      <c r="D227" s="89" t="s">
        <v>224</v>
      </c>
    </row>
    <row r="228" spans="1:4" s="2" customFormat="1">
      <c r="A228" s="114" t="s">
        <v>223</v>
      </c>
      <c r="B228" s="111">
        <v>804</v>
      </c>
      <c r="C228" s="94" t="s">
        <v>187</v>
      </c>
      <c r="D228" s="89" t="s">
        <v>224</v>
      </c>
    </row>
    <row r="229" spans="1:4" s="2" customFormat="1">
      <c r="A229" s="114" t="s">
        <v>223</v>
      </c>
      <c r="B229" s="111">
        <v>215</v>
      </c>
      <c r="C229" s="94" t="s">
        <v>188</v>
      </c>
      <c r="D229" s="89" t="s">
        <v>224</v>
      </c>
    </row>
    <row r="230" spans="1:4" s="2" customFormat="1">
      <c r="A230" s="114" t="s">
        <v>223</v>
      </c>
      <c r="B230" s="111">
        <v>241</v>
      </c>
      <c r="C230" s="94" t="s">
        <v>189</v>
      </c>
      <c r="D230" s="89" t="s">
        <v>224</v>
      </c>
    </row>
    <row r="231" spans="1:4" s="2" customFormat="1">
      <c r="A231" s="114" t="s">
        <v>223</v>
      </c>
      <c r="B231" s="111">
        <v>282</v>
      </c>
      <c r="C231" s="94" t="s">
        <v>190</v>
      </c>
      <c r="D231" s="89" t="s">
        <v>224</v>
      </c>
    </row>
    <row r="232" spans="1:4" s="2" customFormat="1">
      <c r="A232" s="114" t="s">
        <v>223</v>
      </c>
      <c r="B232" s="111">
        <v>228</v>
      </c>
      <c r="C232" s="94" t="s">
        <v>191</v>
      </c>
      <c r="D232" s="89" t="s">
        <v>224</v>
      </c>
    </row>
    <row r="233" spans="1:4" s="2" customFormat="1">
      <c r="A233" s="114" t="s">
        <v>223</v>
      </c>
      <c r="B233" s="111">
        <v>764</v>
      </c>
      <c r="C233" s="94" t="s">
        <v>192</v>
      </c>
      <c r="D233" s="89" t="s">
        <v>224</v>
      </c>
    </row>
    <row r="234" spans="1:4" s="2" customFormat="1">
      <c r="A234" s="114" t="s">
        <v>223</v>
      </c>
      <c r="B234" s="111">
        <v>27</v>
      </c>
      <c r="C234" s="95" t="s">
        <v>193</v>
      </c>
      <c r="D234" s="89" t="s">
        <v>224</v>
      </c>
    </row>
    <row r="235" spans="1:4" s="2" customFormat="1">
      <c r="A235" s="114" t="s">
        <v>223</v>
      </c>
      <c r="B235" s="111">
        <v>81</v>
      </c>
      <c r="C235" s="95" t="s">
        <v>193</v>
      </c>
      <c r="D235" s="89" t="s">
        <v>224</v>
      </c>
    </row>
    <row r="236" spans="1:4" s="2" customFormat="1">
      <c r="A236" s="114" t="s">
        <v>223</v>
      </c>
      <c r="B236" s="111">
        <v>309</v>
      </c>
      <c r="C236" s="94" t="s">
        <v>194</v>
      </c>
      <c r="D236" s="89" t="s">
        <v>224</v>
      </c>
    </row>
    <row r="237" spans="1:4" s="2" customFormat="1">
      <c r="A237" s="114" t="s">
        <v>223</v>
      </c>
      <c r="B237" s="111">
        <v>80</v>
      </c>
      <c r="C237" s="94" t="s">
        <v>195</v>
      </c>
      <c r="D237" s="89" t="s">
        <v>224</v>
      </c>
    </row>
    <row r="238" spans="1:4" s="2" customFormat="1">
      <c r="A238" s="114" t="s">
        <v>223</v>
      </c>
      <c r="B238" s="111">
        <v>1030</v>
      </c>
      <c r="C238" s="94" t="s">
        <v>196</v>
      </c>
      <c r="D238" s="89" t="s">
        <v>224</v>
      </c>
    </row>
    <row r="239" spans="1:4" s="2" customFormat="1">
      <c r="A239" s="114" t="s">
        <v>223</v>
      </c>
      <c r="B239" s="111">
        <v>550</v>
      </c>
      <c r="C239" s="95" t="s">
        <v>197</v>
      </c>
      <c r="D239" s="89" t="s">
        <v>224</v>
      </c>
    </row>
    <row r="240" spans="1:4" s="2" customFormat="1">
      <c r="A240" s="114" t="s">
        <v>223</v>
      </c>
      <c r="B240" s="111">
        <v>536</v>
      </c>
      <c r="C240" s="95" t="s">
        <v>197</v>
      </c>
      <c r="D240" s="89" t="s">
        <v>224</v>
      </c>
    </row>
    <row r="241" spans="1:4" s="2" customFormat="1">
      <c r="A241" s="114" t="s">
        <v>223</v>
      </c>
      <c r="B241" s="111">
        <v>658</v>
      </c>
      <c r="C241" s="103" t="s">
        <v>198</v>
      </c>
      <c r="D241" s="89" t="s">
        <v>224</v>
      </c>
    </row>
    <row r="242" spans="1:4" s="2" customFormat="1">
      <c r="A242" s="114" t="s">
        <v>223</v>
      </c>
      <c r="B242" s="111">
        <v>27</v>
      </c>
      <c r="C242" s="103" t="s">
        <v>198</v>
      </c>
      <c r="D242" s="89" t="s">
        <v>224</v>
      </c>
    </row>
    <row r="243" spans="1:4" s="2" customFormat="1">
      <c r="A243" s="114" t="s">
        <v>223</v>
      </c>
      <c r="B243" s="111">
        <v>482</v>
      </c>
      <c r="C243" s="104" t="s">
        <v>199</v>
      </c>
      <c r="D243" s="89" t="s">
        <v>224</v>
      </c>
    </row>
    <row r="244" spans="1:4" s="2" customFormat="1">
      <c r="A244" s="114" t="s">
        <v>223</v>
      </c>
      <c r="B244" s="111">
        <v>27</v>
      </c>
      <c r="C244" s="104" t="s">
        <v>199</v>
      </c>
      <c r="D244" s="89" t="s">
        <v>224</v>
      </c>
    </row>
    <row r="245" spans="1:4" s="2" customFormat="1">
      <c r="A245" s="114" t="s">
        <v>223</v>
      </c>
      <c r="B245" s="111">
        <v>160</v>
      </c>
      <c r="C245" s="105" t="s">
        <v>200</v>
      </c>
      <c r="D245" s="89" t="s">
        <v>224</v>
      </c>
    </row>
    <row r="246" spans="1:4" s="2" customFormat="1">
      <c r="A246" s="114" t="s">
        <v>223</v>
      </c>
      <c r="B246" s="111">
        <v>280</v>
      </c>
      <c r="C246" s="105" t="s">
        <v>201</v>
      </c>
      <c r="D246" s="89" t="s">
        <v>224</v>
      </c>
    </row>
    <row r="247" spans="1:4" s="2" customFormat="1">
      <c r="A247" s="114" t="s">
        <v>223</v>
      </c>
      <c r="B247" s="111">
        <v>377</v>
      </c>
      <c r="C247" s="104" t="s">
        <v>202</v>
      </c>
      <c r="D247" s="89" t="s">
        <v>224</v>
      </c>
    </row>
    <row r="248" spans="1:4" s="2" customFormat="1">
      <c r="A248" s="114" t="s">
        <v>223</v>
      </c>
      <c r="B248" s="111">
        <v>229</v>
      </c>
      <c r="C248" s="104" t="s">
        <v>202</v>
      </c>
      <c r="D248" s="89" t="s">
        <v>224</v>
      </c>
    </row>
    <row r="249" spans="1:4" s="2" customFormat="1">
      <c r="A249" s="114" t="s">
        <v>223</v>
      </c>
      <c r="B249" s="111">
        <v>418</v>
      </c>
      <c r="C249" s="105" t="s">
        <v>203</v>
      </c>
      <c r="D249" s="89" t="s">
        <v>224</v>
      </c>
    </row>
    <row r="250" spans="1:4" s="2" customFormat="1">
      <c r="A250" s="114" t="s">
        <v>223</v>
      </c>
      <c r="B250" s="111">
        <v>1476</v>
      </c>
      <c r="C250" s="94" t="s">
        <v>204</v>
      </c>
      <c r="D250" s="89" t="s">
        <v>224</v>
      </c>
    </row>
    <row r="251" spans="1:4" s="2" customFormat="1">
      <c r="A251" s="114" t="s">
        <v>223</v>
      </c>
      <c r="B251" s="111">
        <v>537</v>
      </c>
      <c r="C251" s="95" t="s">
        <v>205</v>
      </c>
      <c r="D251" s="89" t="s">
        <v>224</v>
      </c>
    </row>
    <row r="252" spans="1:4" s="2" customFormat="1">
      <c r="A252" s="114" t="s">
        <v>223</v>
      </c>
      <c r="B252" s="111">
        <v>307</v>
      </c>
      <c r="C252" s="95" t="s">
        <v>205</v>
      </c>
      <c r="D252" s="89" t="s">
        <v>224</v>
      </c>
    </row>
    <row r="253" spans="1:4" s="2" customFormat="1">
      <c r="A253" s="114" t="s">
        <v>223</v>
      </c>
      <c r="B253" s="111">
        <v>513</v>
      </c>
      <c r="C253" s="94" t="s">
        <v>206</v>
      </c>
      <c r="D253" s="89" t="s">
        <v>224</v>
      </c>
    </row>
    <row r="254" spans="1:4" s="2" customFormat="1">
      <c r="A254" s="114" t="s">
        <v>223</v>
      </c>
      <c r="B254" s="111">
        <v>1299</v>
      </c>
      <c r="C254" s="94" t="s">
        <v>207</v>
      </c>
      <c r="D254" s="89" t="s">
        <v>224</v>
      </c>
    </row>
    <row r="255" spans="1:4" s="2" customFormat="1">
      <c r="A255" s="114" t="s">
        <v>223</v>
      </c>
      <c r="B255" s="111">
        <v>81</v>
      </c>
      <c r="C255" s="106" t="s">
        <v>208</v>
      </c>
      <c r="D255" s="89" t="s">
        <v>224</v>
      </c>
    </row>
    <row r="256" spans="1:4" s="2" customFormat="1">
      <c r="A256" s="114" t="s">
        <v>223</v>
      </c>
      <c r="B256" s="111">
        <v>375</v>
      </c>
      <c r="C256" s="106" t="s">
        <v>208</v>
      </c>
      <c r="D256" s="89" t="s">
        <v>224</v>
      </c>
    </row>
    <row r="257" spans="1:4" s="2" customFormat="1">
      <c r="A257" s="114" t="s">
        <v>223</v>
      </c>
      <c r="B257" s="111">
        <v>147</v>
      </c>
      <c r="C257" s="106" t="s">
        <v>209</v>
      </c>
      <c r="D257" s="89" t="s">
        <v>224</v>
      </c>
    </row>
    <row r="258" spans="1:4" s="2" customFormat="1">
      <c r="A258" s="114" t="s">
        <v>223</v>
      </c>
      <c r="B258" s="111">
        <v>617</v>
      </c>
      <c r="C258" s="106" t="s">
        <v>209</v>
      </c>
      <c r="D258" s="89" t="s">
        <v>224</v>
      </c>
    </row>
    <row r="259" spans="1:4" s="2" customFormat="1">
      <c r="A259" s="114" t="s">
        <v>223</v>
      </c>
      <c r="B259" s="111">
        <v>135</v>
      </c>
      <c r="C259" s="107" t="s">
        <v>210</v>
      </c>
      <c r="D259" s="89" t="s">
        <v>224</v>
      </c>
    </row>
    <row r="260" spans="1:4" s="2" customFormat="1">
      <c r="A260" s="114" t="s">
        <v>223</v>
      </c>
      <c r="B260" s="111">
        <v>400</v>
      </c>
      <c r="C260" s="107" t="s">
        <v>211</v>
      </c>
      <c r="D260" s="89" t="s">
        <v>224</v>
      </c>
    </row>
    <row r="261" spans="1:4" s="2" customFormat="1">
      <c r="A261" s="114" t="s">
        <v>223</v>
      </c>
      <c r="B261" s="111">
        <v>215</v>
      </c>
      <c r="C261" s="107" t="s">
        <v>212</v>
      </c>
      <c r="D261" s="89" t="s">
        <v>224</v>
      </c>
    </row>
    <row r="262" spans="1:4" s="2" customFormat="1">
      <c r="A262" s="114" t="s">
        <v>223</v>
      </c>
      <c r="B262" s="111">
        <v>1811</v>
      </c>
      <c r="C262" s="107" t="s">
        <v>213</v>
      </c>
      <c r="D262" s="89" t="s">
        <v>224</v>
      </c>
    </row>
    <row r="263" spans="1:4" s="2" customFormat="1">
      <c r="A263" s="114" t="s">
        <v>223</v>
      </c>
      <c r="B263" s="111">
        <v>322</v>
      </c>
      <c r="C263" s="107" t="s">
        <v>214</v>
      </c>
      <c r="D263" s="89" t="s">
        <v>224</v>
      </c>
    </row>
    <row r="264" spans="1:4" s="2" customFormat="1">
      <c r="A264" s="114" t="s">
        <v>223</v>
      </c>
      <c r="B264" s="111">
        <v>54</v>
      </c>
      <c r="C264" s="107" t="s">
        <v>215</v>
      </c>
      <c r="D264" s="89" t="s">
        <v>224</v>
      </c>
    </row>
    <row r="265" spans="1:4" s="2" customFormat="1">
      <c r="A265" s="114" t="s">
        <v>223</v>
      </c>
      <c r="B265" s="111">
        <v>405</v>
      </c>
      <c r="C265" s="107" t="s">
        <v>216</v>
      </c>
      <c r="D265" s="89" t="s">
        <v>224</v>
      </c>
    </row>
    <row r="266" spans="1:4" s="2" customFormat="1">
      <c r="A266" s="114" t="s">
        <v>223</v>
      </c>
      <c r="B266" s="111">
        <v>256</v>
      </c>
      <c r="C266" s="106" t="s">
        <v>217</v>
      </c>
      <c r="D266" s="89" t="s">
        <v>224</v>
      </c>
    </row>
    <row r="267" spans="1:4" s="2" customFormat="1">
      <c r="A267" s="114" t="s">
        <v>223</v>
      </c>
      <c r="B267" s="111">
        <v>364</v>
      </c>
      <c r="C267" s="106" t="s">
        <v>217</v>
      </c>
      <c r="D267" s="89" t="s">
        <v>224</v>
      </c>
    </row>
    <row r="268" spans="1:4" s="2" customFormat="1">
      <c r="A268" s="114" t="s">
        <v>223</v>
      </c>
      <c r="B268" s="111">
        <v>483</v>
      </c>
      <c r="C268" s="108" t="s">
        <v>218</v>
      </c>
      <c r="D268" s="89" t="s">
        <v>224</v>
      </c>
    </row>
    <row r="269" spans="1:4" s="2" customFormat="1">
      <c r="A269" s="114" t="s">
        <v>223</v>
      </c>
      <c r="B269" s="111">
        <v>1446</v>
      </c>
      <c r="C269" s="108" t="s">
        <v>219</v>
      </c>
      <c r="D269" s="89" t="s">
        <v>224</v>
      </c>
    </row>
    <row r="270" spans="1:4" s="2" customFormat="1">
      <c r="A270" s="114" t="s">
        <v>223</v>
      </c>
      <c r="B270" s="113">
        <v>681</v>
      </c>
      <c r="C270" s="109" t="s">
        <v>220</v>
      </c>
      <c r="D270" s="89" t="s">
        <v>224</v>
      </c>
    </row>
    <row r="271" spans="1:4" s="2" customFormat="1">
      <c r="A271" s="114" t="s">
        <v>223</v>
      </c>
      <c r="B271" s="111">
        <v>362</v>
      </c>
      <c r="C271" s="110" t="s">
        <v>221</v>
      </c>
      <c r="D271" s="89" t="s">
        <v>224</v>
      </c>
    </row>
    <row r="272" spans="1:4" s="2" customFormat="1">
      <c r="A272" s="114" t="s">
        <v>223</v>
      </c>
      <c r="B272" s="111">
        <v>214</v>
      </c>
      <c r="C272" s="107" t="s">
        <v>222</v>
      </c>
      <c r="D272" s="89" t="s">
        <v>224</v>
      </c>
    </row>
    <row r="273" spans="1:4" s="2" customFormat="1">
      <c r="A273" s="40" t="s">
        <v>237</v>
      </c>
      <c r="B273" s="88" t="s">
        <v>231</v>
      </c>
      <c r="C273" s="91" t="s">
        <v>229</v>
      </c>
      <c r="D273" s="89" t="s">
        <v>238</v>
      </c>
    </row>
    <row r="274" spans="1:4" s="2" customFormat="1">
      <c r="A274" s="116" t="s">
        <v>236</v>
      </c>
      <c r="B274" s="115" t="s">
        <v>232</v>
      </c>
      <c r="C274" s="45" t="s">
        <v>230</v>
      </c>
      <c r="D274" s="89" t="s">
        <v>238</v>
      </c>
    </row>
    <row r="275" spans="1:4" s="2" customFormat="1">
      <c r="A275" s="29"/>
      <c r="B275" s="44"/>
      <c r="C275" s="52"/>
      <c r="D275" s="51"/>
    </row>
    <row r="276" spans="1:4" s="2" customFormat="1" ht="15.75" thickBot="1">
      <c r="A276" s="53"/>
      <c r="B276" s="54"/>
      <c r="C276" s="55"/>
      <c r="D276" s="56"/>
    </row>
    <row r="277" spans="1:4" ht="32.25" thickBot="1">
      <c r="A277" s="57" t="s">
        <v>9</v>
      </c>
      <c r="B277" s="58">
        <f>B281+B285+B289+B292</f>
        <v>0</v>
      </c>
      <c r="C277" s="59"/>
      <c r="D277" s="60"/>
    </row>
    <row r="278" spans="1:4" ht="31.5">
      <c r="A278" s="61" t="s">
        <v>10</v>
      </c>
      <c r="B278" s="62"/>
      <c r="C278" s="3"/>
      <c r="D278" s="63"/>
    </row>
    <row r="279" spans="1:4" ht="15.75">
      <c r="A279" s="64"/>
      <c r="B279" s="65"/>
      <c r="C279" s="66"/>
      <c r="D279" s="67"/>
    </row>
    <row r="280" spans="1:4" ht="15.75">
      <c r="A280" s="64"/>
      <c r="B280" s="65"/>
      <c r="C280" s="66"/>
      <c r="D280" s="67"/>
    </row>
    <row r="281" spans="1:4" ht="15.75">
      <c r="A281" s="68" t="s">
        <v>11</v>
      </c>
      <c r="B281" s="69">
        <f>SUM(B282:B284)</f>
        <v>0</v>
      </c>
      <c r="C281" s="66"/>
      <c r="D281" s="67"/>
    </row>
    <row r="282" spans="1:4" ht="15.75">
      <c r="A282" s="64" t="s">
        <v>12</v>
      </c>
      <c r="B282" s="70"/>
      <c r="C282" s="71"/>
      <c r="D282" s="72"/>
    </row>
    <row r="283" spans="1:4" ht="15.75">
      <c r="A283" s="64"/>
      <c r="B283" s="73"/>
      <c r="C283" s="71"/>
      <c r="D283" s="72"/>
    </row>
    <row r="284" spans="1:4" ht="15.75">
      <c r="A284" s="64"/>
      <c r="B284" s="73"/>
      <c r="C284" s="74"/>
      <c r="D284" s="75"/>
    </row>
    <row r="285" spans="1:4" ht="63">
      <c r="A285" s="68" t="s">
        <v>13</v>
      </c>
      <c r="B285" s="69">
        <f>SUM(B286:B288)</f>
        <v>0</v>
      </c>
      <c r="C285" s="76"/>
      <c r="D285" s="77"/>
    </row>
    <row r="286" spans="1:4" ht="63">
      <c r="A286" s="64" t="s">
        <v>14</v>
      </c>
      <c r="B286" s="65"/>
      <c r="C286" s="73"/>
      <c r="D286" s="78"/>
    </row>
    <row r="287" spans="1:4" ht="15.75">
      <c r="A287" s="64"/>
      <c r="B287" s="65"/>
      <c r="C287" s="73"/>
      <c r="D287" s="78"/>
    </row>
    <row r="288" spans="1:4" ht="15.75">
      <c r="A288" s="64"/>
      <c r="B288" s="65"/>
      <c r="C288" s="74"/>
      <c r="D288" s="79"/>
    </row>
    <row r="289" spans="1:4" ht="47.25">
      <c r="A289" s="68" t="s">
        <v>15</v>
      </c>
      <c r="B289" s="69">
        <f>SUM(B290:B291)</f>
        <v>0</v>
      </c>
      <c r="C289" s="76"/>
      <c r="D289" s="77"/>
    </row>
    <row r="290" spans="1:4" ht="47.25">
      <c r="A290" s="64" t="s">
        <v>16</v>
      </c>
      <c r="B290" s="65"/>
      <c r="C290" s="80"/>
      <c r="D290" s="81"/>
    </row>
    <row r="291" spans="1:4" ht="15.75">
      <c r="A291" s="64"/>
      <c r="B291" s="65"/>
      <c r="C291" s="80"/>
      <c r="D291" s="81"/>
    </row>
    <row r="292" spans="1:4" ht="15.75">
      <c r="A292" s="68" t="s">
        <v>17</v>
      </c>
      <c r="B292" s="69">
        <f>SUM(B293:B309)</f>
        <v>0</v>
      </c>
      <c r="C292" s="76"/>
      <c r="D292" s="77"/>
    </row>
    <row r="293" spans="1:4" ht="15.75">
      <c r="A293" s="64" t="s">
        <v>18</v>
      </c>
      <c r="B293" s="73"/>
      <c r="C293" s="80"/>
      <c r="D293" s="81"/>
    </row>
    <row r="294" spans="1:4" ht="15.75">
      <c r="A294" s="82"/>
      <c r="B294" s="73"/>
      <c r="C294" s="80"/>
      <c r="D294" s="81"/>
    </row>
    <row r="295" spans="1:4" ht="15.75">
      <c r="A295" s="82"/>
      <c r="B295" s="73"/>
      <c r="C295" s="80"/>
      <c r="D295" s="81"/>
    </row>
    <row r="296" spans="1:4" ht="15.75">
      <c r="A296" s="82"/>
      <c r="B296" s="73"/>
      <c r="C296" s="80"/>
      <c r="D296" s="81"/>
    </row>
    <row r="297" spans="1:4" ht="15.75">
      <c r="A297" s="82"/>
      <c r="B297" s="73"/>
      <c r="C297" s="80"/>
      <c r="D297" s="81"/>
    </row>
    <row r="298" spans="1:4" ht="15.75">
      <c r="A298" s="82"/>
      <c r="B298" s="73"/>
      <c r="C298" s="80"/>
      <c r="D298" s="81"/>
    </row>
    <row r="299" spans="1:4" ht="15.75">
      <c r="A299" s="82"/>
      <c r="B299" s="73"/>
      <c r="C299" s="80"/>
      <c r="D299" s="81"/>
    </row>
    <row r="300" spans="1:4" ht="15.75">
      <c r="A300" s="82"/>
      <c r="B300" s="73"/>
      <c r="C300" s="80"/>
      <c r="D300" s="81"/>
    </row>
    <row r="301" spans="1:4" ht="15.75">
      <c r="A301" s="82"/>
      <c r="B301" s="73"/>
      <c r="C301" s="80"/>
      <c r="D301" s="81"/>
    </row>
    <row r="302" spans="1:4" ht="15.75">
      <c r="A302" s="82"/>
      <c r="B302" s="73"/>
      <c r="C302" s="80"/>
      <c r="D302" s="81"/>
    </row>
    <row r="303" spans="1:4" ht="15.75">
      <c r="A303" s="82"/>
      <c r="B303" s="73"/>
      <c r="C303" s="80"/>
      <c r="D303" s="81"/>
    </row>
    <row r="304" spans="1:4" ht="15.75">
      <c r="A304" s="82"/>
      <c r="B304" s="73"/>
      <c r="C304" s="80"/>
      <c r="D304" s="81"/>
    </row>
    <row r="305" spans="1:4" ht="15.75">
      <c r="A305" s="82"/>
      <c r="B305" s="73"/>
      <c r="C305" s="80"/>
      <c r="D305" s="81"/>
    </row>
    <row r="306" spans="1:4" ht="15.75">
      <c r="A306" s="82"/>
      <c r="B306" s="73"/>
      <c r="C306" s="80"/>
      <c r="D306" s="81"/>
    </row>
    <row r="307" spans="1:4" ht="15.75">
      <c r="A307" s="82"/>
      <c r="B307" s="73"/>
      <c r="C307" s="80"/>
      <c r="D307" s="81"/>
    </row>
    <row r="308" spans="1:4" ht="15.75">
      <c r="A308" s="82"/>
      <c r="B308" s="73"/>
      <c r="C308" s="80"/>
      <c r="D308" s="81"/>
    </row>
    <row r="309" spans="1:4" ht="16.5" thickBot="1">
      <c r="A309" s="82"/>
      <c r="B309" s="73"/>
      <c r="C309" s="80"/>
      <c r="D309" s="81"/>
    </row>
    <row r="310" spans="1:4" ht="16.5" thickBot="1">
      <c r="A310" s="83" t="s">
        <v>19</v>
      </c>
      <c r="B310" s="84">
        <f>B18+B29+B277</f>
        <v>1169200.7</v>
      </c>
      <c r="C310" s="18"/>
      <c r="D310" s="11"/>
    </row>
  </sheetData>
  <conditionalFormatting sqref="C204">
    <cfRule type="duplicateValues" dxfId="2" priority="3"/>
  </conditionalFormatting>
  <conditionalFormatting sqref="B195:B196">
    <cfRule type="duplicateValues" dxfId="1" priority="2"/>
  </conditionalFormatting>
  <conditionalFormatting sqref="B204:B205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79"/>
  <sheetViews>
    <sheetView topLeftCell="A17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D79"/>
  <sheetViews>
    <sheetView tabSelected="1" topLeftCell="A20" workbookViewId="0">
      <selection activeCell="B45" sqref="B45"/>
    </sheetView>
  </sheetViews>
  <sheetFormatPr defaultRowHeight="15"/>
  <cols>
    <col min="1" max="1" width="28.28515625" customWidth="1"/>
    <col min="2" max="2" width="31.7109375" customWidth="1"/>
    <col min="3" max="3" width="47.71093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8252.36</v>
      </c>
      <c r="C29" s="16"/>
      <c r="D29" s="17"/>
    </row>
    <row r="30" spans="1:4" s="2" customFormat="1">
      <c r="A30" s="114" t="s">
        <v>240</v>
      </c>
      <c r="B30" s="41">
        <v>688</v>
      </c>
      <c r="C30" s="85" t="s">
        <v>264</v>
      </c>
      <c r="D30" s="43"/>
    </row>
    <row r="31" spans="1:4" s="2" customFormat="1">
      <c r="A31" s="114" t="s">
        <v>236</v>
      </c>
      <c r="B31" s="41">
        <v>49.77</v>
      </c>
      <c r="C31" s="85" t="s">
        <v>265</v>
      </c>
      <c r="D31" s="43"/>
    </row>
    <row r="32" spans="1:4" s="2" customFormat="1">
      <c r="A32" s="114" t="s">
        <v>270</v>
      </c>
      <c r="B32" s="41">
        <v>92.32</v>
      </c>
      <c r="C32" s="85" t="s">
        <v>265</v>
      </c>
      <c r="D32" s="43"/>
    </row>
    <row r="33" spans="1:4" s="2" customFormat="1">
      <c r="A33" s="114" t="s">
        <v>271</v>
      </c>
      <c r="B33" s="41">
        <v>88.06</v>
      </c>
      <c r="C33" s="85" t="s">
        <v>266</v>
      </c>
      <c r="D33" s="43"/>
    </row>
    <row r="34" spans="1:4" s="2" customFormat="1">
      <c r="A34" s="114" t="s">
        <v>235</v>
      </c>
      <c r="B34" s="41">
        <v>1176.77</v>
      </c>
      <c r="C34" s="85" t="s">
        <v>267</v>
      </c>
      <c r="D34" s="43"/>
    </row>
    <row r="35" spans="1:4" s="2" customFormat="1">
      <c r="A35" s="114" t="s">
        <v>235</v>
      </c>
      <c r="B35" s="41">
        <v>3213</v>
      </c>
      <c r="C35" s="85" t="s">
        <v>245</v>
      </c>
      <c r="D35" s="43"/>
    </row>
    <row r="36" spans="1:4" s="2" customFormat="1">
      <c r="A36" s="114" t="s">
        <v>235</v>
      </c>
      <c r="B36" s="115">
        <v>557.59</v>
      </c>
      <c r="C36" s="85" t="s">
        <v>246</v>
      </c>
      <c r="D36" s="46"/>
    </row>
    <row r="37" spans="1:4" s="2" customFormat="1">
      <c r="A37" s="114" t="s">
        <v>235</v>
      </c>
      <c r="B37" s="115">
        <v>2250</v>
      </c>
      <c r="C37" s="85" t="s">
        <v>268</v>
      </c>
      <c r="D37" s="46"/>
    </row>
    <row r="38" spans="1:4" s="2" customFormat="1">
      <c r="A38" s="114" t="s">
        <v>235</v>
      </c>
      <c r="B38" s="117">
        <v>136.85</v>
      </c>
      <c r="C38" s="85" t="s">
        <v>269</v>
      </c>
      <c r="D38" s="46"/>
    </row>
    <row r="39" spans="1:4" s="2" customFormat="1">
      <c r="A39" s="48"/>
      <c r="B39" s="115"/>
      <c r="C39" s="45"/>
      <c r="D39" s="49"/>
    </row>
    <row r="40" spans="1:4" s="2" customFormat="1">
      <c r="A40" s="48"/>
      <c r="B40" s="119"/>
      <c r="C40" s="46"/>
      <c r="D40" s="51"/>
    </row>
    <row r="41" spans="1:4" s="2" customFormat="1">
      <c r="A41" s="29"/>
      <c r="B41" s="119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8252.36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dimension ref="A2"/>
  <sheetViews>
    <sheetView workbookViewId="0">
      <selection activeCell="A3" sqref="A3"/>
    </sheetView>
  </sheetViews>
  <sheetFormatPr defaultRowHeight="15"/>
  <cols>
    <col min="1" max="1" width="58" customWidth="1"/>
  </cols>
  <sheetData>
    <row r="2" spans="1:1">
      <c r="A2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B32" sqref="B32"/>
    </sheetView>
  </sheetViews>
  <sheetFormatPr defaultRowHeight="15"/>
  <cols>
    <col min="1" max="1" width="28.28515625" customWidth="1"/>
    <col min="2" max="2" width="31.7109375" customWidth="1"/>
    <col min="3" max="3" width="36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5768.03</v>
      </c>
      <c r="C29" s="16"/>
      <c r="D29" s="17"/>
    </row>
    <row r="30" spans="1:4" s="2" customFormat="1">
      <c r="A30" s="40">
        <v>20.32</v>
      </c>
      <c r="B30" s="41">
        <v>3217.43</v>
      </c>
      <c r="C30" s="85" t="s">
        <v>21</v>
      </c>
      <c r="D30" s="86" t="s">
        <v>225</v>
      </c>
    </row>
    <row r="31" spans="1:4" s="2" customFormat="1">
      <c r="A31" s="40">
        <v>20.32</v>
      </c>
      <c r="B31" s="41">
        <v>2550.6</v>
      </c>
      <c r="C31" s="87" t="s">
        <v>25</v>
      </c>
      <c r="D31" s="86" t="s">
        <v>226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5768.03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D32" sqref="D32"/>
    </sheetView>
  </sheetViews>
  <sheetFormatPr defaultRowHeight="15"/>
  <cols>
    <col min="1" max="1" width="28.28515625" customWidth="1"/>
    <col min="2" max="2" width="31.7109375" customWidth="1"/>
    <col min="3" max="3" width="57.8554687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900000</v>
      </c>
      <c r="C29" s="16"/>
      <c r="D29" s="17"/>
    </row>
    <row r="30" spans="1:4" s="2" customFormat="1">
      <c r="A30" s="114" t="s">
        <v>223</v>
      </c>
      <c r="B30" s="41">
        <v>900000</v>
      </c>
      <c r="C30" s="85" t="s">
        <v>227</v>
      </c>
      <c r="D30" s="86" t="s">
        <v>228</v>
      </c>
    </row>
    <row r="31" spans="1:4" s="2" customFormat="1">
      <c r="A31" s="40" t="s">
        <v>235</v>
      </c>
      <c r="B31" s="41" t="s">
        <v>234</v>
      </c>
      <c r="C31" s="42" t="s">
        <v>233</v>
      </c>
      <c r="D31" s="43" t="s">
        <v>238</v>
      </c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900000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D79"/>
  <sheetViews>
    <sheetView topLeftCell="A2" workbookViewId="0">
      <selection activeCell="P28" sqref="P28"/>
    </sheetView>
  </sheetViews>
  <sheetFormatPr defaultRowHeight="15"/>
  <cols>
    <col min="1" max="1" width="28.28515625" customWidth="1"/>
    <col min="2" max="2" width="31.7109375" customWidth="1"/>
    <col min="3" max="3" width="29.1406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0</v>
      </c>
      <c r="C29" s="16"/>
      <c r="D29" s="17"/>
    </row>
    <row r="30" spans="1:4" s="2" customFormat="1">
      <c r="A30" s="40"/>
      <c r="B30" s="41"/>
      <c r="C30" s="42"/>
      <c r="D30" s="43"/>
    </row>
    <row r="31" spans="1:4" s="2" customFormat="1">
      <c r="A31" s="40"/>
      <c r="B31" s="41"/>
      <c r="C31" s="42"/>
      <c r="D31" s="43"/>
    </row>
    <row r="32" spans="1:4" s="2" customFormat="1">
      <c r="A32" s="40"/>
      <c r="B32" s="41"/>
      <c r="C32" s="42"/>
      <c r="D32" s="43"/>
    </row>
    <row r="33" spans="1:4" s="2" customFormat="1">
      <c r="A33" s="40"/>
      <c r="B33" s="41"/>
      <c r="C33" s="42"/>
      <c r="D33" s="43"/>
    </row>
    <row r="34" spans="1:4" s="2" customFormat="1">
      <c r="A34" s="40"/>
      <c r="B34" s="41"/>
      <c r="C34" s="42"/>
      <c r="D34" s="43"/>
    </row>
    <row r="35" spans="1:4" s="2" customFormat="1">
      <c r="A35" s="40"/>
      <c r="B35" s="41"/>
      <c r="C35" s="42"/>
      <c r="D35" s="43"/>
    </row>
    <row r="36" spans="1:4" s="2" customFormat="1">
      <c r="A36" s="29"/>
      <c r="B36" s="44"/>
      <c r="C36" s="45"/>
      <c r="D36" s="46"/>
    </row>
    <row r="37" spans="1:4" s="2" customFormat="1">
      <c r="A37" s="29"/>
      <c r="B37" s="44"/>
      <c r="C37" s="45"/>
      <c r="D37" s="46"/>
    </row>
    <row r="38" spans="1:4" s="2" customFormat="1">
      <c r="A38" s="29"/>
      <c r="B38" s="47"/>
      <c r="C38" s="45"/>
      <c r="D38" s="46"/>
    </row>
    <row r="39" spans="1:4" s="2" customFormat="1">
      <c r="A39" s="48"/>
      <c r="B39" s="44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0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D79"/>
  <sheetViews>
    <sheetView topLeftCell="A20" workbookViewId="0">
      <selection activeCell="D38" sqref="D38"/>
    </sheetView>
  </sheetViews>
  <sheetFormatPr defaultRowHeight="15"/>
  <cols>
    <col min="1" max="1" width="28.28515625" customWidth="1"/>
    <col min="2" max="2" width="31.7109375" customWidth="1"/>
    <col min="3" max="3" width="53.5703125" customWidth="1"/>
    <col min="4" max="4" width="31.42578125" customWidth="1"/>
    <col min="257" max="257" width="33.85546875" customWidth="1"/>
    <col min="258" max="258" width="12.28515625" customWidth="1"/>
    <col min="259" max="259" width="36" customWidth="1"/>
    <col min="260" max="260" width="34.7109375" customWidth="1"/>
    <col min="513" max="513" width="33.85546875" customWidth="1"/>
    <col min="514" max="514" width="12.28515625" customWidth="1"/>
    <col min="515" max="515" width="36" customWidth="1"/>
    <col min="516" max="516" width="34.7109375" customWidth="1"/>
    <col min="769" max="769" width="33.85546875" customWidth="1"/>
    <col min="770" max="770" width="12.28515625" customWidth="1"/>
    <col min="771" max="771" width="36" customWidth="1"/>
    <col min="772" max="772" width="34.7109375" customWidth="1"/>
    <col min="1025" max="1025" width="33.85546875" customWidth="1"/>
    <col min="1026" max="1026" width="12.28515625" customWidth="1"/>
    <col min="1027" max="1027" width="36" customWidth="1"/>
    <col min="1028" max="1028" width="34.7109375" customWidth="1"/>
    <col min="1281" max="1281" width="33.85546875" customWidth="1"/>
    <col min="1282" max="1282" width="12.28515625" customWidth="1"/>
    <col min="1283" max="1283" width="36" customWidth="1"/>
    <col min="1284" max="1284" width="34.7109375" customWidth="1"/>
    <col min="1537" max="1537" width="33.85546875" customWidth="1"/>
    <col min="1538" max="1538" width="12.28515625" customWidth="1"/>
    <col min="1539" max="1539" width="36" customWidth="1"/>
    <col min="1540" max="1540" width="34.7109375" customWidth="1"/>
    <col min="1793" max="1793" width="33.85546875" customWidth="1"/>
    <col min="1794" max="1794" width="12.28515625" customWidth="1"/>
    <col min="1795" max="1795" width="36" customWidth="1"/>
    <col min="1796" max="1796" width="34.7109375" customWidth="1"/>
    <col min="2049" max="2049" width="33.85546875" customWidth="1"/>
    <col min="2050" max="2050" width="12.28515625" customWidth="1"/>
    <col min="2051" max="2051" width="36" customWidth="1"/>
    <col min="2052" max="2052" width="34.7109375" customWidth="1"/>
    <col min="2305" max="2305" width="33.85546875" customWidth="1"/>
    <col min="2306" max="2306" width="12.28515625" customWidth="1"/>
    <col min="2307" max="2307" width="36" customWidth="1"/>
    <col min="2308" max="2308" width="34.7109375" customWidth="1"/>
    <col min="2561" max="2561" width="33.85546875" customWidth="1"/>
    <col min="2562" max="2562" width="12.28515625" customWidth="1"/>
    <col min="2563" max="2563" width="36" customWidth="1"/>
    <col min="2564" max="2564" width="34.7109375" customWidth="1"/>
    <col min="2817" max="2817" width="33.85546875" customWidth="1"/>
    <col min="2818" max="2818" width="12.28515625" customWidth="1"/>
    <col min="2819" max="2819" width="36" customWidth="1"/>
    <col min="2820" max="2820" width="34.7109375" customWidth="1"/>
    <col min="3073" max="3073" width="33.85546875" customWidth="1"/>
    <col min="3074" max="3074" width="12.28515625" customWidth="1"/>
    <col min="3075" max="3075" width="36" customWidth="1"/>
    <col min="3076" max="3076" width="34.7109375" customWidth="1"/>
    <col min="3329" max="3329" width="33.85546875" customWidth="1"/>
    <col min="3330" max="3330" width="12.28515625" customWidth="1"/>
    <col min="3331" max="3331" width="36" customWidth="1"/>
    <col min="3332" max="3332" width="34.7109375" customWidth="1"/>
    <col min="3585" max="3585" width="33.85546875" customWidth="1"/>
    <col min="3586" max="3586" width="12.28515625" customWidth="1"/>
    <col min="3587" max="3587" width="36" customWidth="1"/>
    <col min="3588" max="3588" width="34.7109375" customWidth="1"/>
    <col min="3841" max="3841" width="33.85546875" customWidth="1"/>
    <col min="3842" max="3842" width="12.28515625" customWidth="1"/>
    <col min="3843" max="3843" width="36" customWidth="1"/>
    <col min="3844" max="3844" width="34.7109375" customWidth="1"/>
    <col min="4097" max="4097" width="33.85546875" customWidth="1"/>
    <col min="4098" max="4098" width="12.28515625" customWidth="1"/>
    <col min="4099" max="4099" width="36" customWidth="1"/>
    <col min="4100" max="4100" width="34.7109375" customWidth="1"/>
    <col min="4353" max="4353" width="33.85546875" customWidth="1"/>
    <col min="4354" max="4354" width="12.28515625" customWidth="1"/>
    <col min="4355" max="4355" width="36" customWidth="1"/>
    <col min="4356" max="4356" width="34.7109375" customWidth="1"/>
    <col min="4609" max="4609" width="33.85546875" customWidth="1"/>
    <col min="4610" max="4610" width="12.28515625" customWidth="1"/>
    <col min="4611" max="4611" width="36" customWidth="1"/>
    <col min="4612" max="4612" width="34.7109375" customWidth="1"/>
    <col min="4865" max="4865" width="33.85546875" customWidth="1"/>
    <col min="4866" max="4866" width="12.28515625" customWidth="1"/>
    <col min="4867" max="4867" width="36" customWidth="1"/>
    <col min="4868" max="4868" width="34.7109375" customWidth="1"/>
    <col min="5121" max="5121" width="33.85546875" customWidth="1"/>
    <col min="5122" max="5122" width="12.28515625" customWidth="1"/>
    <col min="5123" max="5123" width="36" customWidth="1"/>
    <col min="5124" max="5124" width="34.7109375" customWidth="1"/>
    <col min="5377" max="5377" width="33.85546875" customWidth="1"/>
    <col min="5378" max="5378" width="12.28515625" customWidth="1"/>
    <col min="5379" max="5379" width="36" customWidth="1"/>
    <col min="5380" max="5380" width="34.7109375" customWidth="1"/>
    <col min="5633" max="5633" width="33.85546875" customWidth="1"/>
    <col min="5634" max="5634" width="12.28515625" customWidth="1"/>
    <col min="5635" max="5635" width="36" customWidth="1"/>
    <col min="5636" max="5636" width="34.7109375" customWidth="1"/>
    <col min="5889" max="5889" width="33.85546875" customWidth="1"/>
    <col min="5890" max="5890" width="12.28515625" customWidth="1"/>
    <col min="5891" max="5891" width="36" customWidth="1"/>
    <col min="5892" max="5892" width="34.7109375" customWidth="1"/>
    <col min="6145" max="6145" width="33.85546875" customWidth="1"/>
    <col min="6146" max="6146" width="12.28515625" customWidth="1"/>
    <col min="6147" max="6147" width="36" customWidth="1"/>
    <col min="6148" max="6148" width="34.7109375" customWidth="1"/>
    <col min="6401" max="6401" width="33.85546875" customWidth="1"/>
    <col min="6402" max="6402" width="12.28515625" customWidth="1"/>
    <col min="6403" max="6403" width="36" customWidth="1"/>
    <col min="6404" max="6404" width="34.7109375" customWidth="1"/>
    <col min="6657" max="6657" width="33.85546875" customWidth="1"/>
    <col min="6658" max="6658" width="12.28515625" customWidth="1"/>
    <col min="6659" max="6659" width="36" customWidth="1"/>
    <col min="6660" max="6660" width="34.7109375" customWidth="1"/>
    <col min="6913" max="6913" width="33.85546875" customWidth="1"/>
    <col min="6914" max="6914" width="12.28515625" customWidth="1"/>
    <col min="6915" max="6915" width="36" customWidth="1"/>
    <col min="6916" max="6916" width="34.7109375" customWidth="1"/>
    <col min="7169" max="7169" width="33.85546875" customWidth="1"/>
    <col min="7170" max="7170" width="12.28515625" customWidth="1"/>
    <col min="7171" max="7171" width="36" customWidth="1"/>
    <col min="7172" max="7172" width="34.7109375" customWidth="1"/>
    <col min="7425" max="7425" width="33.85546875" customWidth="1"/>
    <col min="7426" max="7426" width="12.28515625" customWidth="1"/>
    <col min="7427" max="7427" width="36" customWidth="1"/>
    <col min="7428" max="7428" width="34.7109375" customWidth="1"/>
    <col min="7681" max="7681" width="33.85546875" customWidth="1"/>
    <col min="7682" max="7682" width="12.28515625" customWidth="1"/>
    <col min="7683" max="7683" width="36" customWidth="1"/>
    <col min="7684" max="7684" width="34.7109375" customWidth="1"/>
    <col min="7937" max="7937" width="33.85546875" customWidth="1"/>
    <col min="7938" max="7938" width="12.28515625" customWidth="1"/>
    <col min="7939" max="7939" width="36" customWidth="1"/>
    <col min="7940" max="7940" width="34.7109375" customWidth="1"/>
    <col min="8193" max="8193" width="33.85546875" customWidth="1"/>
    <col min="8194" max="8194" width="12.28515625" customWidth="1"/>
    <col min="8195" max="8195" width="36" customWidth="1"/>
    <col min="8196" max="8196" width="34.7109375" customWidth="1"/>
    <col min="8449" max="8449" width="33.85546875" customWidth="1"/>
    <col min="8450" max="8450" width="12.28515625" customWidth="1"/>
    <col min="8451" max="8451" width="36" customWidth="1"/>
    <col min="8452" max="8452" width="34.7109375" customWidth="1"/>
    <col min="8705" max="8705" width="33.85546875" customWidth="1"/>
    <col min="8706" max="8706" width="12.28515625" customWidth="1"/>
    <col min="8707" max="8707" width="36" customWidth="1"/>
    <col min="8708" max="8708" width="34.7109375" customWidth="1"/>
    <col min="8961" max="8961" width="33.85546875" customWidth="1"/>
    <col min="8962" max="8962" width="12.28515625" customWidth="1"/>
    <col min="8963" max="8963" width="36" customWidth="1"/>
    <col min="8964" max="8964" width="34.7109375" customWidth="1"/>
    <col min="9217" max="9217" width="33.85546875" customWidth="1"/>
    <col min="9218" max="9218" width="12.28515625" customWidth="1"/>
    <col min="9219" max="9219" width="36" customWidth="1"/>
    <col min="9220" max="9220" width="34.7109375" customWidth="1"/>
    <col min="9473" max="9473" width="33.85546875" customWidth="1"/>
    <col min="9474" max="9474" width="12.28515625" customWidth="1"/>
    <col min="9475" max="9475" width="36" customWidth="1"/>
    <col min="9476" max="9476" width="34.7109375" customWidth="1"/>
    <col min="9729" max="9729" width="33.85546875" customWidth="1"/>
    <col min="9730" max="9730" width="12.28515625" customWidth="1"/>
    <col min="9731" max="9731" width="36" customWidth="1"/>
    <col min="9732" max="9732" width="34.7109375" customWidth="1"/>
    <col min="9985" max="9985" width="33.85546875" customWidth="1"/>
    <col min="9986" max="9986" width="12.28515625" customWidth="1"/>
    <col min="9987" max="9987" width="36" customWidth="1"/>
    <col min="9988" max="9988" width="34.7109375" customWidth="1"/>
    <col min="10241" max="10241" width="33.85546875" customWidth="1"/>
    <col min="10242" max="10242" width="12.28515625" customWidth="1"/>
    <col min="10243" max="10243" width="36" customWidth="1"/>
    <col min="10244" max="10244" width="34.7109375" customWidth="1"/>
    <col min="10497" max="10497" width="33.85546875" customWidth="1"/>
    <col min="10498" max="10498" width="12.28515625" customWidth="1"/>
    <col min="10499" max="10499" width="36" customWidth="1"/>
    <col min="10500" max="10500" width="34.7109375" customWidth="1"/>
    <col min="10753" max="10753" width="33.85546875" customWidth="1"/>
    <col min="10754" max="10754" width="12.28515625" customWidth="1"/>
    <col min="10755" max="10755" width="36" customWidth="1"/>
    <col min="10756" max="10756" width="34.7109375" customWidth="1"/>
    <col min="11009" max="11009" width="33.85546875" customWidth="1"/>
    <col min="11010" max="11010" width="12.28515625" customWidth="1"/>
    <col min="11011" max="11011" width="36" customWidth="1"/>
    <col min="11012" max="11012" width="34.7109375" customWidth="1"/>
    <col min="11265" max="11265" width="33.85546875" customWidth="1"/>
    <col min="11266" max="11266" width="12.28515625" customWidth="1"/>
    <col min="11267" max="11267" width="36" customWidth="1"/>
    <col min="11268" max="11268" width="34.7109375" customWidth="1"/>
    <col min="11521" max="11521" width="33.85546875" customWidth="1"/>
    <col min="11522" max="11522" width="12.28515625" customWidth="1"/>
    <col min="11523" max="11523" width="36" customWidth="1"/>
    <col min="11524" max="11524" width="34.7109375" customWidth="1"/>
    <col min="11777" max="11777" width="33.85546875" customWidth="1"/>
    <col min="11778" max="11778" width="12.28515625" customWidth="1"/>
    <col min="11779" max="11779" width="36" customWidth="1"/>
    <col min="11780" max="11780" width="34.7109375" customWidth="1"/>
    <col min="12033" max="12033" width="33.85546875" customWidth="1"/>
    <col min="12034" max="12034" width="12.28515625" customWidth="1"/>
    <col min="12035" max="12035" width="36" customWidth="1"/>
    <col min="12036" max="12036" width="34.7109375" customWidth="1"/>
    <col min="12289" max="12289" width="33.85546875" customWidth="1"/>
    <col min="12290" max="12290" width="12.28515625" customWidth="1"/>
    <col min="12291" max="12291" width="36" customWidth="1"/>
    <col min="12292" max="12292" width="34.7109375" customWidth="1"/>
    <col min="12545" max="12545" width="33.85546875" customWidth="1"/>
    <col min="12546" max="12546" width="12.28515625" customWidth="1"/>
    <col min="12547" max="12547" width="36" customWidth="1"/>
    <col min="12548" max="12548" width="34.7109375" customWidth="1"/>
    <col min="12801" max="12801" width="33.85546875" customWidth="1"/>
    <col min="12802" max="12802" width="12.28515625" customWidth="1"/>
    <col min="12803" max="12803" width="36" customWidth="1"/>
    <col min="12804" max="12804" width="34.7109375" customWidth="1"/>
    <col min="13057" max="13057" width="33.85546875" customWidth="1"/>
    <col min="13058" max="13058" width="12.28515625" customWidth="1"/>
    <col min="13059" max="13059" width="36" customWidth="1"/>
    <col min="13060" max="13060" width="34.7109375" customWidth="1"/>
    <col min="13313" max="13313" width="33.85546875" customWidth="1"/>
    <col min="13314" max="13314" width="12.28515625" customWidth="1"/>
    <col min="13315" max="13315" width="36" customWidth="1"/>
    <col min="13316" max="13316" width="34.7109375" customWidth="1"/>
    <col min="13569" max="13569" width="33.85546875" customWidth="1"/>
    <col min="13570" max="13570" width="12.28515625" customWidth="1"/>
    <col min="13571" max="13571" width="36" customWidth="1"/>
    <col min="13572" max="13572" width="34.7109375" customWidth="1"/>
    <col min="13825" max="13825" width="33.85546875" customWidth="1"/>
    <col min="13826" max="13826" width="12.28515625" customWidth="1"/>
    <col min="13827" max="13827" width="36" customWidth="1"/>
    <col min="13828" max="13828" width="34.7109375" customWidth="1"/>
    <col min="14081" max="14081" width="33.85546875" customWidth="1"/>
    <col min="14082" max="14082" width="12.28515625" customWidth="1"/>
    <col min="14083" max="14083" width="36" customWidth="1"/>
    <col min="14084" max="14084" width="34.7109375" customWidth="1"/>
    <col min="14337" max="14337" width="33.85546875" customWidth="1"/>
    <col min="14338" max="14338" width="12.28515625" customWidth="1"/>
    <col min="14339" max="14339" width="36" customWidth="1"/>
    <col min="14340" max="14340" width="34.7109375" customWidth="1"/>
    <col min="14593" max="14593" width="33.85546875" customWidth="1"/>
    <col min="14594" max="14594" width="12.28515625" customWidth="1"/>
    <col min="14595" max="14595" width="36" customWidth="1"/>
    <col min="14596" max="14596" width="34.7109375" customWidth="1"/>
    <col min="14849" max="14849" width="33.85546875" customWidth="1"/>
    <col min="14850" max="14850" width="12.28515625" customWidth="1"/>
    <col min="14851" max="14851" width="36" customWidth="1"/>
    <col min="14852" max="14852" width="34.7109375" customWidth="1"/>
    <col min="15105" max="15105" width="33.85546875" customWidth="1"/>
    <col min="15106" max="15106" width="12.28515625" customWidth="1"/>
    <col min="15107" max="15107" width="36" customWidth="1"/>
    <col min="15108" max="15108" width="34.7109375" customWidth="1"/>
    <col min="15361" max="15361" width="33.85546875" customWidth="1"/>
    <col min="15362" max="15362" width="12.28515625" customWidth="1"/>
    <col min="15363" max="15363" width="36" customWidth="1"/>
    <col min="15364" max="15364" width="34.7109375" customWidth="1"/>
    <col min="15617" max="15617" width="33.85546875" customWidth="1"/>
    <col min="15618" max="15618" width="12.28515625" customWidth="1"/>
    <col min="15619" max="15619" width="36" customWidth="1"/>
    <col min="15620" max="15620" width="34.7109375" customWidth="1"/>
    <col min="15873" max="15873" width="33.85546875" customWidth="1"/>
    <col min="15874" max="15874" width="12.28515625" customWidth="1"/>
    <col min="15875" max="15875" width="36" customWidth="1"/>
    <col min="15876" max="15876" width="34.7109375" customWidth="1"/>
    <col min="16129" max="16129" width="33.85546875" customWidth="1"/>
    <col min="16130" max="16130" width="12.28515625" customWidth="1"/>
    <col min="16131" max="16131" width="36" customWidth="1"/>
    <col min="16132" max="16132" width="34.7109375" customWidth="1"/>
  </cols>
  <sheetData>
    <row r="1" spans="1:4" hidden="1"/>
    <row r="14" spans="1:4" ht="15.75">
      <c r="A14" s="3"/>
      <c r="B14" s="4" t="s">
        <v>0</v>
      </c>
      <c r="C14" s="3"/>
      <c r="D14" s="3"/>
    </row>
    <row r="15" spans="1:4" ht="15.75">
      <c r="A15" s="3"/>
      <c r="B15" s="1" t="str">
        <f>Sheet1!A2</f>
        <v>platilor efectuate in luna _NOIEMBRIE_ 2021</v>
      </c>
      <c r="C15" s="3"/>
      <c r="D15" s="5" t="s">
        <v>1</v>
      </c>
    </row>
    <row r="16" spans="1:4" ht="16.5" thickBot="1">
      <c r="A16" s="3"/>
      <c r="B16" s="6"/>
      <c r="C16" s="7"/>
      <c r="D16" s="8"/>
    </row>
    <row r="17" spans="1:4" ht="16.5" thickBot="1">
      <c r="A17" s="9" t="s">
        <v>2</v>
      </c>
      <c r="B17" s="10" t="s">
        <v>3</v>
      </c>
      <c r="C17" s="18" t="s">
        <v>4</v>
      </c>
      <c r="D17" s="11" t="s">
        <v>5</v>
      </c>
    </row>
    <row r="18" spans="1:4" s="2" customFormat="1" ht="16.5" thickBot="1">
      <c r="A18" s="12" t="s">
        <v>6</v>
      </c>
      <c r="B18" s="19">
        <f>SUM(B19:B28)</f>
        <v>0</v>
      </c>
      <c r="C18" s="13"/>
      <c r="D18" s="14"/>
    </row>
    <row r="19" spans="1:4">
      <c r="A19" s="20" t="s">
        <v>7</v>
      </c>
      <c r="B19" s="21"/>
      <c r="C19" s="22"/>
      <c r="D19" s="23"/>
    </row>
    <row r="20" spans="1:4">
      <c r="A20" s="24"/>
      <c r="B20" s="25"/>
      <c r="C20" s="26"/>
      <c r="D20" s="27"/>
    </row>
    <row r="21" spans="1:4">
      <c r="A21" s="24"/>
      <c r="B21" s="28"/>
      <c r="C21" s="26"/>
      <c r="D21" s="26"/>
    </row>
    <row r="22" spans="1:4">
      <c r="A22" s="29"/>
      <c r="B22" s="30"/>
      <c r="C22" s="27"/>
      <c r="D22" s="27"/>
    </row>
    <row r="23" spans="1:4">
      <c r="A23" s="29"/>
      <c r="B23" s="30"/>
      <c r="C23" s="27"/>
      <c r="D23" s="27"/>
    </row>
    <row r="24" spans="1:4">
      <c r="A24" s="29"/>
      <c r="B24" s="31"/>
      <c r="C24" s="32"/>
      <c r="D24" s="33"/>
    </row>
    <row r="25" spans="1:4">
      <c r="A25" s="29"/>
      <c r="B25" s="31"/>
      <c r="C25" s="34"/>
      <c r="D25" s="35"/>
    </row>
    <row r="26" spans="1:4">
      <c r="A26" s="29"/>
      <c r="B26" s="30"/>
      <c r="C26" s="27"/>
      <c r="D26" s="36"/>
    </row>
    <row r="27" spans="1:4">
      <c r="A27" s="29"/>
      <c r="B27" s="28"/>
      <c r="C27" s="37"/>
      <c r="D27" s="36"/>
    </row>
    <row r="28" spans="1:4" ht="15.75" thickBot="1">
      <c r="A28" s="38"/>
      <c r="B28" s="39"/>
      <c r="C28" s="37"/>
      <c r="D28" s="36"/>
    </row>
    <row r="29" spans="1:4" s="2" customFormat="1" ht="16.5" thickBot="1">
      <c r="A29" s="12" t="s">
        <v>8</v>
      </c>
      <c r="B29" s="15">
        <f>SUM(B30:B45)</f>
        <v>35502.870000000003</v>
      </c>
      <c r="C29" s="16"/>
      <c r="D29" s="17"/>
    </row>
    <row r="30" spans="1:4" s="2" customFormat="1">
      <c r="A30" s="114" t="s">
        <v>240</v>
      </c>
      <c r="B30" s="41">
        <v>638.29999999999995</v>
      </c>
      <c r="C30" s="85" t="s">
        <v>239</v>
      </c>
      <c r="D30" s="86" t="s">
        <v>249</v>
      </c>
    </row>
    <row r="31" spans="1:4" s="2" customFormat="1">
      <c r="A31" s="114" t="s">
        <v>236</v>
      </c>
      <c r="B31" s="41">
        <v>5715.15</v>
      </c>
      <c r="C31" s="85" t="s">
        <v>230</v>
      </c>
      <c r="D31" s="86" t="s">
        <v>250</v>
      </c>
    </row>
    <row r="32" spans="1:4" s="2" customFormat="1">
      <c r="A32" s="114" t="s">
        <v>242</v>
      </c>
      <c r="B32" s="41">
        <v>6800</v>
      </c>
      <c r="C32" s="85" t="s">
        <v>241</v>
      </c>
      <c r="D32" s="86" t="s">
        <v>251</v>
      </c>
    </row>
    <row r="33" spans="1:4" s="2" customFormat="1">
      <c r="A33" s="114" t="s">
        <v>235</v>
      </c>
      <c r="B33" s="41">
        <v>11952.36</v>
      </c>
      <c r="C33" s="85" t="s">
        <v>243</v>
      </c>
      <c r="D33" s="86" t="s">
        <v>252</v>
      </c>
    </row>
    <row r="34" spans="1:4" s="2" customFormat="1">
      <c r="A34" s="114" t="s">
        <v>235</v>
      </c>
      <c r="B34" s="41">
        <v>85</v>
      </c>
      <c r="C34" s="85" t="s">
        <v>244</v>
      </c>
      <c r="D34" s="86" t="s">
        <v>238</v>
      </c>
    </row>
    <row r="35" spans="1:4" s="2" customFormat="1">
      <c r="A35" s="114" t="s">
        <v>235</v>
      </c>
      <c r="B35" s="41">
        <v>3213</v>
      </c>
      <c r="C35" s="85" t="s">
        <v>245</v>
      </c>
      <c r="D35" s="86" t="s">
        <v>253</v>
      </c>
    </row>
    <row r="36" spans="1:4" s="2" customFormat="1">
      <c r="A36" s="114" t="s">
        <v>235</v>
      </c>
      <c r="B36" s="115">
        <v>794.06</v>
      </c>
      <c r="C36" s="85" t="s">
        <v>246</v>
      </c>
      <c r="D36" s="118" t="s">
        <v>254</v>
      </c>
    </row>
    <row r="37" spans="1:4" s="2" customFormat="1">
      <c r="A37" s="114" t="s">
        <v>235</v>
      </c>
      <c r="B37" s="115">
        <v>3400</v>
      </c>
      <c r="C37" s="85" t="s">
        <v>247</v>
      </c>
      <c r="D37" s="118" t="s">
        <v>255</v>
      </c>
    </row>
    <row r="38" spans="1:4" s="2" customFormat="1">
      <c r="A38" s="114" t="s">
        <v>235</v>
      </c>
      <c r="B38" s="117">
        <v>2905</v>
      </c>
      <c r="C38" s="85" t="s">
        <v>248</v>
      </c>
      <c r="D38" s="118"/>
    </row>
    <row r="39" spans="1:4" s="2" customFormat="1">
      <c r="A39" s="48"/>
      <c r="B39" s="115"/>
      <c r="C39" s="45"/>
      <c r="D39" s="49"/>
    </row>
    <row r="40" spans="1:4" s="2" customFormat="1">
      <c r="A40" s="48"/>
      <c r="B40" s="50"/>
      <c r="C40" s="46"/>
      <c r="D40" s="51"/>
    </row>
    <row r="41" spans="1:4" s="2" customFormat="1">
      <c r="A41" s="29"/>
      <c r="B41" s="50"/>
      <c r="C41" s="45"/>
      <c r="D41" s="51"/>
    </row>
    <row r="42" spans="1:4" s="2" customFormat="1">
      <c r="A42" s="29"/>
      <c r="B42" s="44"/>
      <c r="C42" s="52"/>
      <c r="D42" s="51"/>
    </row>
    <row r="43" spans="1:4" s="2" customFormat="1">
      <c r="A43" s="29"/>
      <c r="B43" s="44"/>
      <c r="C43" s="45"/>
      <c r="D43" s="51"/>
    </row>
    <row r="44" spans="1:4" s="2" customFormat="1">
      <c r="A44" s="29"/>
      <c r="B44" s="44"/>
      <c r="C44" s="52"/>
      <c r="D44" s="51"/>
    </row>
    <row r="45" spans="1:4" s="2" customFormat="1" ht="15.75" thickBot="1">
      <c r="A45" s="53"/>
      <c r="B45" s="54"/>
      <c r="C45" s="55"/>
      <c r="D45" s="56"/>
    </row>
    <row r="46" spans="1:4" ht="32.25" thickBot="1">
      <c r="A46" s="57" t="s">
        <v>9</v>
      </c>
      <c r="B46" s="58">
        <f>B50+B54+B58+B61</f>
        <v>0</v>
      </c>
      <c r="C46" s="59"/>
      <c r="D46" s="60"/>
    </row>
    <row r="47" spans="1:4" ht="31.5">
      <c r="A47" s="61" t="s">
        <v>10</v>
      </c>
      <c r="B47" s="62"/>
      <c r="C47" s="3"/>
      <c r="D47" s="63"/>
    </row>
    <row r="48" spans="1:4" ht="15.75">
      <c r="A48" s="64"/>
      <c r="B48" s="65"/>
      <c r="C48" s="66"/>
      <c r="D48" s="67"/>
    </row>
    <row r="49" spans="1:4" ht="15.75">
      <c r="A49" s="64"/>
      <c r="B49" s="65"/>
      <c r="C49" s="66"/>
      <c r="D49" s="67"/>
    </row>
    <row r="50" spans="1:4" ht="15.75">
      <c r="A50" s="68" t="s">
        <v>11</v>
      </c>
      <c r="B50" s="69">
        <f>SUM(B51:B53)</f>
        <v>0</v>
      </c>
      <c r="C50" s="66"/>
      <c r="D50" s="67"/>
    </row>
    <row r="51" spans="1:4" ht="15.75">
      <c r="A51" s="64" t="s">
        <v>12</v>
      </c>
      <c r="B51" s="70"/>
      <c r="C51" s="71"/>
      <c r="D51" s="72"/>
    </row>
    <row r="52" spans="1:4" ht="15.75">
      <c r="A52" s="64"/>
      <c r="B52" s="73"/>
      <c r="C52" s="71"/>
      <c r="D52" s="72"/>
    </row>
    <row r="53" spans="1:4" ht="15.75">
      <c r="A53" s="64"/>
      <c r="B53" s="73"/>
      <c r="C53" s="74"/>
      <c r="D53" s="75"/>
    </row>
    <row r="54" spans="1:4" ht="63">
      <c r="A54" s="68" t="s">
        <v>13</v>
      </c>
      <c r="B54" s="69">
        <f>SUM(B55:B57)</f>
        <v>0</v>
      </c>
      <c r="C54" s="76"/>
      <c r="D54" s="77"/>
    </row>
    <row r="55" spans="1:4" ht="63">
      <c r="A55" s="64" t="s">
        <v>14</v>
      </c>
      <c r="B55" s="65"/>
      <c r="C55" s="73"/>
      <c r="D55" s="78"/>
    </row>
    <row r="56" spans="1:4" ht="15.75">
      <c r="A56" s="64"/>
      <c r="B56" s="65"/>
      <c r="C56" s="73"/>
      <c r="D56" s="78"/>
    </row>
    <row r="57" spans="1:4" ht="15.75">
      <c r="A57" s="64"/>
      <c r="B57" s="65"/>
      <c r="C57" s="74"/>
      <c r="D57" s="79"/>
    </row>
    <row r="58" spans="1:4" ht="47.25">
      <c r="A58" s="68" t="s">
        <v>15</v>
      </c>
      <c r="B58" s="69">
        <f>SUM(B59:B60)</f>
        <v>0</v>
      </c>
      <c r="C58" s="76"/>
      <c r="D58" s="77"/>
    </row>
    <row r="59" spans="1:4" ht="47.25">
      <c r="A59" s="64" t="s">
        <v>16</v>
      </c>
      <c r="B59" s="65"/>
      <c r="C59" s="80"/>
      <c r="D59" s="81"/>
    </row>
    <row r="60" spans="1:4" ht="15.75">
      <c r="A60" s="64"/>
      <c r="B60" s="65"/>
      <c r="C60" s="80"/>
      <c r="D60" s="81"/>
    </row>
    <row r="61" spans="1:4" ht="15.75">
      <c r="A61" s="68" t="s">
        <v>17</v>
      </c>
      <c r="B61" s="69">
        <f>SUM(B62:B78)</f>
        <v>0</v>
      </c>
      <c r="C61" s="76"/>
      <c r="D61" s="77"/>
    </row>
    <row r="62" spans="1:4" ht="15.75">
      <c r="A62" s="64" t="s">
        <v>18</v>
      </c>
      <c r="B62" s="73"/>
      <c r="C62" s="80"/>
      <c r="D62" s="81"/>
    </row>
    <row r="63" spans="1:4" ht="15.75">
      <c r="A63" s="82"/>
      <c r="B63" s="73"/>
      <c r="C63" s="80"/>
      <c r="D63" s="81"/>
    </row>
    <row r="64" spans="1:4" ht="15.75">
      <c r="A64" s="82"/>
      <c r="B64" s="73"/>
      <c r="C64" s="80"/>
      <c r="D64" s="81"/>
    </row>
    <row r="65" spans="1:4" ht="15.75">
      <c r="A65" s="82"/>
      <c r="B65" s="73"/>
      <c r="C65" s="80"/>
      <c r="D65" s="81"/>
    </row>
    <row r="66" spans="1:4" ht="15.75">
      <c r="A66" s="82"/>
      <c r="B66" s="73"/>
      <c r="C66" s="80"/>
      <c r="D66" s="81"/>
    </row>
    <row r="67" spans="1:4" ht="15.75">
      <c r="A67" s="82"/>
      <c r="B67" s="73"/>
      <c r="C67" s="80"/>
      <c r="D67" s="81"/>
    </row>
    <row r="68" spans="1:4" ht="15.75">
      <c r="A68" s="82"/>
      <c r="B68" s="73"/>
      <c r="C68" s="80"/>
      <c r="D68" s="81"/>
    </row>
    <row r="69" spans="1:4" ht="15.75">
      <c r="A69" s="82"/>
      <c r="B69" s="73"/>
      <c r="C69" s="80"/>
      <c r="D69" s="81"/>
    </row>
    <row r="70" spans="1:4" ht="15.75">
      <c r="A70" s="82"/>
      <c r="B70" s="73"/>
      <c r="C70" s="80"/>
      <c r="D70" s="81"/>
    </row>
    <row r="71" spans="1:4" ht="15.75">
      <c r="A71" s="82"/>
      <c r="B71" s="73"/>
      <c r="C71" s="80"/>
      <c r="D71" s="81"/>
    </row>
    <row r="72" spans="1:4" ht="15.75">
      <c r="A72" s="82"/>
      <c r="B72" s="73"/>
      <c r="C72" s="80"/>
      <c r="D72" s="81"/>
    </row>
    <row r="73" spans="1:4" ht="15.75">
      <c r="A73" s="82"/>
      <c r="B73" s="73"/>
      <c r="C73" s="80"/>
      <c r="D73" s="81"/>
    </row>
    <row r="74" spans="1:4" ht="15.75">
      <c r="A74" s="82"/>
      <c r="B74" s="73"/>
      <c r="C74" s="80"/>
      <c r="D74" s="81"/>
    </row>
    <row r="75" spans="1:4" ht="15.75">
      <c r="A75" s="82"/>
      <c r="B75" s="73"/>
      <c r="C75" s="80"/>
      <c r="D75" s="81"/>
    </row>
    <row r="76" spans="1:4" ht="15.75">
      <c r="A76" s="82"/>
      <c r="B76" s="73"/>
      <c r="C76" s="80"/>
      <c r="D76" s="81"/>
    </row>
    <row r="77" spans="1:4" ht="15.75">
      <c r="A77" s="82"/>
      <c r="B77" s="73"/>
      <c r="C77" s="80"/>
      <c r="D77" s="81"/>
    </row>
    <row r="78" spans="1:4" ht="16.5" thickBot="1">
      <c r="A78" s="82"/>
      <c r="B78" s="73"/>
      <c r="C78" s="80"/>
      <c r="D78" s="81"/>
    </row>
    <row r="79" spans="1:4" ht="16.5" thickBot="1">
      <c r="A79" s="83" t="s">
        <v>19</v>
      </c>
      <c r="B79" s="84">
        <f>B18+B29+B46</f>
        <v>35502.870000000003</v>
      </c>
      <c r="C79" s="18"/>
      <c r="D79" s="1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2021-11-25T12:45:38Z</dcterms:modified>
</cp:coreProperties>
</file>